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eve.harm\Downloads\"/>
    </mc:Choice>
  </mc:AlternateContent>
  <xr:revisionPtr revIDLastSave="0" documentId="8_{5E406435-10A5-47BF-A70E-1756BA3D428A}" xr6:coauthVersionLast="47" xr6:coauthVersionMax="47" xr10:uidLastSave="{00000000-0000-0000-0000-000000000000}"/>
  <bookViews>
    <workbookView xWindow="21120" yWindow="-14325" windowWidth="14400" windowHeight="8265" tabRatio="736" xr2:uid="{00000000-000D-0000-FFFF-FFFF00000000}"/>
  </bookViews>
  <sheets>
    <sheet name="Juhis riskianalüüsi koost." sheetId="8" r:id="rId1"/>
    <sheet name="SAM" sheetId="21" r:id="rId2"/>
    <sheet name="Hazard list" sheetId="17" r:id="rId3"/>
    <sheet name="Event type" sheetId="20" r:id="rId4"/>
    <sheet name="Harmful effect" sheetId="19" state="hidden" r:id="rId5"/>
    <sheet name="RCS &amp; SOCS" sheetId="2" r:id="rId6"/>
    <sheet name="Kriitilisuse kaart algselt" sheetId="3" r:id="rId7"/>
    <sheet name="Kriitilisuse kaart pärast" sheetId="10" r:id="rId8"/>
    <sheet name="Kokkuvõte" sheetId="13" r:id="rId9"/>
  </sheets>
  <definedNames>
    <definedName name="_ftn1" localSheetId="3">'Event type'!#REF!</definedName>
    <definedName name="_ftn10" localSheetId="3">'Event type'!#REF!</definedName>
    <definedName name="_ftn11" localSheetId="3">'Event type'!#REF!</definedName>
    <definedName name="_ftn12" localSheetId="3">'Event type'!#REF!</definedName>
    <definedName name="_ftn13" localSheetId="3">'Event type'!#REF!</definedName>
    <definedName name="_ftn14" localSheetId="3">'Event type'!#REF!</definedName>
    <definedName name="_ftn15" localSheetId="3">'Event type'!#REF!</definedName>
    <definedName name="_ftn2" localSheetId="3">'Event type'!$A$45</definedName>
    <definedName name="_ftn3" localSheetId="3">'Event type'!$A$46</definedName>
    <definedName name="_ftn4" localSheetId="3">'Event type'!$A$47</definedName>
    <definedName name="_ftn5" localSheetId="3">'Event type'!$A$48</definedName>
    <definedName name="_ftn6" localSheetId="3">'Event type'!$A$49</definedName>
    <definedName name="_ftn7" localSheetId="3">'Event type'!$A$50</definedName>
    <definedName name="_ftn8" localSheetId="3">'Event type'!#REF!</definedName>
    <definedName name="_ftn9" localSheetId="3">'Event type'!#REF!</definedName>
    <definedName name="_ftnref10" localSheetId="3">'Event type'!#REF!</definedName>
    <definedName name="_ftnref11" localSheetId="3">'Event type'!#REF!</definedName>
    <definedName name="_ftnref3" localSheetId="3">'Event type'!$B$4</definedName>
    <definedName name="_ftnref4" localSheetId="3">'Event type'!$B$5</definedName>
    <definedName name="_ftnref7" localSheetId="3">'Event type'!$B$10</definedName>
    <definedName name="_ftnref8" localSheetId="3">'Event type'!$B$11</definedName>
    <definedName name="_ftnref9" localSheetId="3">'Event type'!$B$12</definedName>
    <definedName name="_xlnm.Print_Area" localSheetId="0">'Juhis riskianalüüsi koost.'!$A$1:$U$49</definedName>
    <definedName name="_xlnm.Print_Area" localSheetId="5">'RCS &amp; SOCS'!$B$2:$T$42</definedName>
  </definedNames>
  <calcPr calcId="191028"/>
  <customWorkbookViews>
    <customWorkbookView name="PZacests - Personal View" guid="{691C97DE-79D9-480E-89FD-5394979492F5}" mergeInterval="0" personalView="1" maximized="1" windowWidth="1916" windowHeight="851" activeSheetId="1"/>
    <customWorkbookView name="Roman Alexandrov - Personal View" guid="{189C5CC0-81E9-45C6-AFE3-E6499B1460DD}" mergeInterval="0" personalView="1" maximized="1" windowWidth="1916" windowHeight="8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21" l="1"/>
  <c r="J3" i="21"/>
  <c r="N3" i="21"/>
  <c r="O3" i="21"/>
  <c r="I4" i="21"/>
  <c r="J4" i="21"/>
  <c r="N4" i="21"/>
  <c r="O4" i="21"/>
  <c r="I5" i="21"/>
  <c r="J5" i="21"/>
  <c r="N5" i="21"/>
  <c r="O5" i="21"/>
  <c r="I6" i="21"/>
  <c r="J6" i="21"/>
  <c r="N6" i="21"/>
  <c r="O6" i="21"/>
  <c r="I7" i="21"/>
  <c r="J7" i="21"/>
  <c r="N7" i="21"/>
  <c r="O7" i="21"/>
  <c r="I8" i="21"/>
  <c r="J8" i="21"/>
  <c r="N8" i="21"/>
  <c r="O8" i="21"/>
  <c r="I9" i="21"/>
  <c r="J9" i="21"/>
  <c r="N9" i="21"/>
  <c r="O9" i="21"/>
  <c r="I10" i="21"/>
  <c r="J10" i="21"/>
  <c r="N10" i="21"/>
  <c r="O10" i="21"/>
  <c r="I11" i="21"/>
  <c r="J11" i="21"/>
  <c r="N11" i="21"/>
  <c r="O11" i="21"/>
  <c r="I12" i="21"/>
  <c r="J12" i="21"/>
  <c r="N12" i="21"/>
  <c r="O12" i="21"/>
  <c r="I13" i="21"/>
  <c r="J13" i="21"/>
  <c r="N13" i="21"/>
  <c r="O13" i="21"/>
  <c r="I14" i="21"/>
  <c r="J14" i="21"/>
  <c r="N14" i="21"/>
  <c r="O14" i="21"/>
  <c r="I15" i="21"/>
  <c r="J15" i="21"/>
  <c r="N15" i="21"/>
  <c r="O15" i="21"/>
  <c r="I16" i="21"/>
  <c r="J16" i="21"/>
  <c r="N16" i="21"/>
  <c r="O16" i="21"/>
  <c r="I17" i="21"/>
  <c r="J17" i="21"/>
  <c r="N17" i="21"/>
  <c r="O17" i="21"/>
  <c r="I18" i="21"/>
  <c r="J18" i="21"/>
  <c r="N18" i="21"/>
  <c r="O18" i="21"/>
  <c r="I19" i="21"/>
  <c r="J19" i="21"/>
  <c r="N19" i="21"/>
  <c r="O19" i="21"/>
  <c r="I20" i="21"/>
  <c r="J20" i="21"/>
  <c r="N20" i="21"/>
  <c r="O20" i="21"/>
  <c r="I21" i="21"/>
  <c r="J21" i="21"/>
  <c r="N21" i="21"/>
  <c r="O21" i="21"/>
  <c r="I22" i="21"/>
  <c r="J22" i="21"/>
  <c r="N22" i="21"/>
  <c r="O22" i="21"/>
  <c r="I23" i="21"/>
  <c r="J23" i="21"/>
  <c r="N23" i="21"/>
  <c r="O23" i="21"/>
  <c r="I24" i="21"/>
  <c r="J24" i="21"/>
  <c r="N24" i="21"/>
  <c r="O24" i="21"/>
  <c r="I25" i="21"/>
  <c r="J25" i="21"/>
  <c r="N25" i="21"/>
  <c r="O25" i="21"/>
  <c r="I26" i="21"/>
  <c r="J26" i="21"/>
  <c r="N26" i="21"/>
  <c r="O26" i="21"/>
  <c r="I27" i="21"/>
  <c r="J27" i="21"/>
  <c r="N27" i="21"/>
  <c r="O27" i="21"/>
  <c r="I28" i="21"/>
  <c r="J28" i="21"/>
  <c r="N28" i="21"/>
  <c r="O28" i="21"/>
  <c r="I29" i="21"/>
  <c r="J29" i="21"/>
  <c r="N29" i="21"/>
  <c r="O29" i="21"/>
  <c r="I30" i="21"/>
  <c r="J30" i="21"/>
  <c r="N30" i="21"/>
  <c r="O30" i="21"/>
  <c r="I31" i="21"/>
  <c r="J31" i="21"/>
  <c r="N31" i="21"/>
  <c r="O31" i="21"/>
  <c r="I32" i="21"/>
  <c r="J32" i="21"/>
  <c r="N32" i="21"/>
  <c r="O32" i="21"/>
  <c r="I33" i="21"/>
  <c r="J33" i="21"/>
  <c r="N33" i="21"/>
  <c r="O33" i="21"/>
  <c r="I34" i="21"/>
  <c r="J34" i="21"/>
  <c r="N34" i="21"/>
  <c r="O34" i="21"/>
  <c r="I35" i="21"/>
  <c r="J35" i="21"/>
  <c r="N35" i="21"/>
  <c r="O35" i="21"/>
  <c r="I36" i="21"/>
  <c r="J36" i="21"/>
  <c r="N36" i="21"/>
  <c r="O36" i="21"/>
  <c r="I37" i="21"/>
  <c r="J37" i="21"/>
  <c r="N37" i="21"/>
  <c r="O37" i="21"/>
  <c r="I38" i="21"/>
  <c r="J38" i="21"/>
  <c r="N38" i="21"/>
  <c r="O38" i="21"/>
  <c r="I39" i="21"/>
  <c r="J39" i="21"/>
  <c r="N39" i="21"/>
  <c r="O39" i="21"/>
  <c r="I40" i="21"/>
  <c r="J40" i="21"/>
  <c r="N40" i="21"/>
  <c r="O40" i="21"/>
  <c r="I41" i="21"/>
  <c r="J41" i="21"/>
  <c r="N41" i="21"/>
  <c r="O41" i="21"/>
  <c r="I42" i="21"/>
  <c r="J42" i="21"/>
  <c r="N42" i="21"/>
  <c r="O42" i="21"/>
  <c r="I43" i="21"/>
  <c r="J43" i="21"/>
  <c r="N43" i="21"/>
  <c r="O43" i="21"/>
  <c r="I44" i="21"/>
  <c r="J44" i="21"/>
  <c r="N44" i="21"/>
  <c r="O44" i="21"/>
  <c r="I45" i="21"/>
  <c r="J45" i="21"/>
  <c r="N45" i="21"/>
  <c r="O45" i="21"/>
  <c r="I46" i="21"/>
  <c r="J46" i="21"/>
  <c r="N46" i="21"/>
  <c r="O46" i="21"/>
  <c r="I47" i="21"/>
  <c r="J47" i="21"/>
  <c r="N47" i="21"/>
  <c r="O47" i="21"/>
  <c r="I48" i="21"/>
  <c r="J48" i="21"/>
  <c r="N48" i="21"/>
  <c r="O48" i="21"/>
  <c r="I49" i="21"/>
  <c r="J49" i="21"/>
  <c r="N49" i="21"/>
  <c r="O49" i="21"/>
  <c r="I50" i="21"/>
  <c r="J50" i="21"/>
  <c r="N50" i="21"/>
  <c r="O50" i="21"/>
  <c r="I51" i="21"/>
  <c r="J51" i="21"/>
  <c r="N51" i="21"/>
  <c r="O51" i="21"/>
  <c r="I52" i="21"/>
  <c r="J52" i="21"/>
  <c r="N52" i="21"/>
  <c r="O52" i="21"/>
  <c r="I53" i="21"/>
  <c r="J53" i="21"/>
  <c r="N53" i="21"/>
  <c r="O53" i="21"/>
  <c r="I54" i="21"/>
  <c r="J54" i="21"/>
  <c r="N54" i="21"/>
  <c r="O54" i="21"/>
  <c r="I55" i="21"/>
  <c r="J55" i="21"/>
  <c r="N55" i="21"/>
  <c r="O55" i="21"/>
  <c r="I56" i="21"/>
  <c r="J56" i="21"/>
  <c r="N56" i="21"/>
  <c r="O56" i="21"/>
  <c r="I57" i="21"/>
  <c r="J57" i="21"/>
  <c r="N57" i="21"/>
  <c r="O57" i="21"/>
  <c r="I58" i="21"/>
  <c r="J58" i="21"/>
  <c r="N58" i="21"/>
  <c r="O58" i="21"/>
  <c r="I59" i="21"/>
  <c r="J59" i="21"/>
  <c r="N59" i="21"/>
  <c r="O59" i="21"/>
  <c r="I60" i="21"/>
  <c r="J60" i="21"/>
  <c r="N60" i="21"/>
  <c r="O60" i="21"/>
  <c r="I61" i="21"/>
  <c r="J61" i="21"/>
  <c r="N61" i="21"/>
  <c r="O61" i="21"/>
  <c r="I62" i="21"/>
  <c r="J62" i="21"/>
  <c r="N62" i="21"/>
  <c r="O62" i="21"/>
  <c r="I63" i="21"/>
  <c r="J63" i="21"/>
  <c r="N63" i="21"/>
  <c r="O63" i="21"/>
  <c r="I64" i="21"/>
  <c r="J64" i="21"/>
  <c r="N64" i="21"/>
  <c r="O64" i="21"/>
  <c r="I65" i="21"/>
  <c r="J65" i="21"/>
  <c r="N65" i="21"/>
  <c r="O65" i="21"/>
  <c r="I66" i="21"/>
  <c r="J66" i="21"/>
  <c r="N66" i="21"/>
  <c r="O66" i="21"/>
  <c r="I67" i="21"/>
  <c r="J67" i="21"/>
  <c r="N67" i="21"/>
  <c r="O67" i="21"/>
  <c r="I68" i="21"/>
  <c r="J68" i="21"/>
  <c r="N68" i="21"/>
  <c r="O68" i="21"/>
  <c r="I69" i="21"/>
  <c r="J69" i="21"/>
  <c r="N69" i="21"/>
  <c r="O69" i="21"/>
  <c r="I70" i="21"/>
  <c r="J70" i="21"/>
  <c r="N70" i="21"/>
  <c r="O70" i="21"/>
  <c r="I71" i="21"/>
  <c r="J71" i="21"/>
  <c r="N71" i="21"/>
  <c r="O71" i="21"/>
  <c r="I72" i="21"/>
  <c r="J72" i="21"/>
  <c r="N72" i="21"/>
  <c r="O72" i="21"/>
  <c r="I73" i="21"/>
  <c r="J73" i="21"/>
  <c r="N73" i="21"/>
  <c r="O73" i="21"/>
  <c r="I74" i="21"/>
  <c r="J74" i="21"/>
  <c r="N74" i="21"/>
  <c r="O74" i="21"/>
  <c r="I75" i="21"/>
  <c r="J75" i="21"/>
  <c r="N75" i="21"/>
  <c r="O75" i="21"/>
  <c r="I76" i="21"/>
  <c r="J76" i="21"/>
  <c r="N76" i="21"/>
  <c r="O76" i="21"/>
  <c r="I77" i="21"/>
  <c r="J77" i="21"/>
  <c r="N77" i="21"/>
  <c r="O77" i="21"/>
  <c r="I78" i="21"/>
  <c r="J78" i="21"/>
  <c r="N78" i="21"/>
  <c r="O78" i="21"/>
  <c r="I79" i="21"/>
  <c r="J79" i="21"/>
  <c r="N79" i="21"/>
  <c r="O79" i="21"/>
  <c r="I80" i="21"/>
  <c r="J80" i="21"/>
  <c r="N80" i="21"/>
  <c r="O80" i="21"/>
  <c r="I81" i="21"/>
  <c r="J81" i="21"/>
  <c r="N81" i="21"/>
  <c r="O81" i="21"/>
  <c r="I82" i="21"/>
  <c r="J82" i="21"/>
  <c r="N82" i="21"/>
  <c r="O82" i="21"/>
  <c r="I83" i="21"/>
  <c r="J83" i="21"/>
  <c r="N83" i="21"/>
  <c r="O83" i="21"/>
  <c r="I84" i="21"/>
  <c r="J84" i="21"/>
  <c r="N84" i="21"/>
  <c r="O84" i="21"/>
  <c r="I85" i="21"/>
  <c r="J85" i="21"/>
  <c r="N85" i="21"/>
  <c r="O85" i="21"/>
  <c r="I86" i="21"/>
  <c r="J86" i="21"/>
  <c r="N86" i="21"/>
  <c r="O86" i="21"/>
  <c r="I87" i="21"/>
  <c r="J87" i="21"/>
  <c r="N87" i="21"/>
  <c r="O87" i="21"/>
  <c r="I88" i="21"/>
  <c r="J88" i="21"/>
  <c r="N88" i="21"/>
  <c r="O88" i="21"/>
  <c r="I89" i="21"/>
  <c r="J89" i="21"/>
  <c r="N89" i="21"/>
  <c r="O89" i="21"/>
  <c r="I90" i="21"/>
  <c r="J90" i="21"/>
  <c r="N90" i="21"/>
  <c r="O90" i="21"/>
  <c r="I91" i="21"/>
  <c r="J91" i="21"/>
  <c r="N91" i="21"/>
  <c r="O91" i="21"/>
  <c r="I92" i="21"/>
  <c r="J92" i="21"/>
  <c r="N92" i="21"/>
  <c r="O92" i="21"/>
  <c r="I93" i="21"/>
  <c r="J93" i="21"/>
  <c r="N93" i="21"/>
  <c r="O93" i="21"/>
  <c r="I94" i="21"/>
  <c r="J94" i="21"/>
  <c r="N94" i="21"/>
  <c r="O94" i="21"/>
  <c r="I95" i="21"/>
  <c r="J95" i="21"/>
  <c r="N95" i="21"/>
  <c r="O95" i="21"/>
  <c r="I96" i="21"/>
  <c r="J96" i="21"/>
  <c r="N96" i="21"/>
  <c r="O96" i="21"/>
  <c r="I97" i="21"/>
  <c r="J97" i="21"/>
  <c r="N97" i="21"/>
  <c r="O97" i="21"/>
  <c r="I98" i="21"/>
  <c r="J98" i="21"/>
  <c r="N98" i="21"/>
  <c r="O98" i="21"/>
  <c r="I99" i="21"/>
  <c r="J99" i="21"/>
  <c r="N99" i="21"/>
  <c r="O99" i="21"/>
  <c r="C2" i="2" l="1"/>
  <c r="C3" i="2" l="1"/>
  <c r="S20" i="2" s="1"/>
  <c r="R22" i="2"/>
  <c r="T22" i="2" s="1"/>
  <c r="R23" i="2"/>
  <c r="T23" i="2" s="1"/>
  <c r="F12" i="2"/>
  <c r="F11" i="2"/>
  <c r="F10" i="2"/>
  <c r="R21" i="2" l="1"/>
  <c r="T21" i="2" s="1"/>
  <c r="R24" i="2"/>
  <c r="T24" i="2" s="1"/>
  <c r="R20" i="2"/>
  <c r="T20" i="2" s="1"/>
  <c r="S21" i="2" l="1"/>
  <c r="S23" i="2"/>
  <c r="S22" i="2"/>
  <c r="S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Mathias Tammaru</author>
  </authors>
  <commentList>
    <comment ref="A4" authorId="0" shapeId="0" xr:uid="{D4B891C6-3406-48FB-9562-ADE4F6898051}">
      <text>
        <r>
          <rPr>
            <sz val="9"/>
            <color indexed="81"/>
            <rFont val="Tahoma"/>
            <family val="2"/>
            <charset val="186"/>
          </rPr>
          <t xml:space="preserve">The risk analysis (one possible method of safety assessment) form provides assurance that the safety assessment process is carried out at the prescribed level and in a specific sequence of activities.
The column headings in the table on the Safety Assessment Methodology (SAM) page contain additional comments on the information that must be entered in the column cells.
Before analyzing the risks, it is necessary to find out what will be assessed and describe it. The scope of the change and the resulting systems, procedures, and human components are described in detail on the FSM form.
The risk analysis identifies and records all potential hazards associated with the change, for which measures are later sought to reduce the risks associated with the hazards. The input regarding hazards can be found on a tab called Hazard list. It is a list of threats grouped by sectors, which helps the team direct ideas in the context of change, to go over possible effects and to formulate more detailed threats. Hazards shall be assessed for their adverse effects or potential adverse effects on safety. It is also evaluated  whether there are external barriers (existing risk mitigation measures) to prevent potential effects. The team must find out  the worst possible consequence if the risk is realized and chain of events having impact in advance. Safety objectives must also be found and automatically derived for each hazard from the Safety Objective Classification Scheme (SOCS) matrix.
If the external risk mitigation measures identified in the first step are not sufficient and it is reflected in the qualitative safety objective, possible additional risk mitigation measures must be found to reduce all risks to an acceptable level in accordance with the </t>
        </r>
        <r>
          <rPr>
            <i/>
            <sz val="9"/>
            <color indexed="81"/>
            <rFont val="Tahoma"/>
            <family val="2"/>
            <charset val="186"/>
          </rPr>
          <t>Safety Assessment Procedure</t>
        </r>
        <r>
          <rPr>
            <sz val="9"/>
            <color indexed="81"/>
            <rFont val="Tahoma"/>
            <family val="2"/>
            <charset val="186"/>
          </rPr>
          <t xml:space="preserve"> and the </t>
        </r>
        <r>
          <rPr>
            <i/>
            <sz val="9"/>
            <color indexed="81"/>
            <rFont val="Tahoma"/>
            <family val="2"/>
            <charset val="186"/>
          </rPr>
          <t>Risk Assessment Guide</t>
        </r>
        <r>
          <rPr>
            <sz val="9"/>
            <color indexed="81"/>
            <rFont val="Tahoma"/>
            <family val="2"/>
            <charset val="186"/>
          </rPr>
          <t>.
As a final step, the SAM tab should be marked with the evidence of the new mitigation measures to be created, which will also provide an overview of the monitoring after the implementation of the respective measures. For this, the evidence (training, procedure, device data) is summarized both before and after the change. The equipment provided by the manufacturer shall be assessed for compliance with the system requirements. Based on that, at the later stage it is necessary to start assessing and monitoring  whether the assessments made have been correct in the long run.
The final part of the risk analysis is a summary that provides an overview of the safety assessment performed.
If you have any questions, contact with safety manager or safety specialist!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Mathias Tammaru</author>
    <author>Rauno Põldsepp</author>
  </authors>
  <commentList>
    <comment ref="A1" authorId="0" shapeId="0" xr:uid="{A7D435E5-9E22-4035-BF83-89FC8E3D59A9}">
      <text>
        <r>
          <rPr>
            <sz val="11"/>
            <color theme="1"/>
            <rFont val="Calibri"/>
            <family val="2"/>
            <charset val="186"/>
            <scheme val="minor"/>
          </rPr>
          <t>Vali drop-down nimekirjast valdkond millega oht seostub. Hiljem, saab kasutada valikut valdkonna põhilselt ohtude filtreerimiseks.</t>
        </r>
      </text>
    </comment>
    <comment ref="B1" authorId="0" shapeId="0" xr:uid="{4B905925-F596-451D-A167-268AE68921E3}">
      <text>
        <r>
          <rPr>
            <sz val="11"/>
            <color theme="1"/>
            <rFont val="Calibri"/>
            <family val="2"/>
            <charset val="186"/>
            <scheme val="minor"/>
          </rPr>
          <t xml:space="preserve">Oht – mis tahes olukord, juhtum või asjaolu, mis võib avaldada kahjulikku mõju;
Siia tuleb sisestada antud muudatusega seotud ohud. Ideede saamiseks käi muudatusega lähtudes üle  ''Hazard list'' vahelehel olevad ohud.
 </t>
        </r>
      </text>
    </comment>
    <comment ref="C1" authorId="0" shapeId="0" xr:uid="{31BFA427-489C-420D-A0AF-9CA9AEC98166}">
      <text>
        <r>
          <rPr>
            <sz val="11"/>
            <color theme="1"/>
            <rFont val="Calibri"/>
            <family val="2"/>
            <charset val="186"/>
            <scheme val="minor"/>
          </rPr>
          <t xml:space="preserve">Ohust tulenevad reaalsed mõjud (juhtumi liigid).
Abiks on nimekiri "Event type" vahelehel, kus aluseks teavituskohustusega juhtumid. </t>
        </r>
      </text>
    </comment>
    <comment ref="D1" authorId="1" shapeId="0" xr:uid="{C4682D65-8B85-4F15-9305-782B242FA99A}">
      <text>
        <r>
          <rPr>
            <sz val="11"/>
            <color theme="1"/>
            <rFont val="Calibri"/>
            <family val="2"/>
            <charset val="186"/>
            <scheme val="minor"/>
          </rPr>
          <t>Kui kirjeldatud oht võib põhjustada kahjulikku mõju, siis valida see mõju lahtris olevast nimekirjast.</t>
        </r>
      </text>
    </comment>
    <comment ref="E1" authorId="1" shapeId="0" xr:uid="{16492DF1-E1B0-45DB-9D4F-7D513C1A532E}">
      <text>
        <r>
          <rPr>
            <sz val="11"/>
            <color theme="1"/>
            <rFont val="Calibri"/>
            <family val="2"/>
            <charset val="186"/>
            <scheme val="minor"/>
          </rPr>
          <t>Siia tulpa lähevad C ja D tulbas märgitud juhtumi liigi numbrid hilsemaks jälgimiseks - annab võimaluse saabunud teavituste ja tehtud riskianalüüside vahel seoseid luua.</t>
        </r>
      </text>
    </comment>
    <comment ref="F1" authorId="1" shapeId="0" xr:uid="{0094D231-69BF-4236-8881-EEE08FEF7CC2}">
      <text>
        <r>
          <rPr>
            <sz val="11"/>
            <color theme="1"/>
            <rFont val="Calibri"/>
            <family val="2"/>
            <charset val="186"/>
            <scheme val="minor"/>
          </rPr>
          <t>Riskianalüüsi teostamise ajal olemasolevad organisatoorsed maandamismeetmed, mis aitavad antud ohtude realiseerumist maandada või ära hoida.</t>
        </r>
      </text>
    </comment>
    <comment ref="G1" authorId="0" shapeId="0" xr:uid="{25740631-E84A-4FB8-9F25-CCD25EDF1EA5}">
      <text>
        <r>
          <rPr>
            <sz val="9"/>
            <color indexed="81"/>
            <rFont val="Arial"/>
            <family val="2"/>
            <charset val="186"/>
          </rPr>
          <t xml:space="preserve">1- Õnnetused (Kokkupõrge õhus)
2- Tõsised intsidendid (AIRPROX vältimisega)
3- Suured intsidendid (Hajutuse kaotus)
4- Tähelepanuväärne intsident (Takitkaline konfliktl)
5- Ei oma otsest mõju ohutusele (Eel-taktikaline konflikt)
</t>
        </r>
      </text>
    </comment>
    <comment ref="H1" authorId="0" shapeId="0" xr:uid="{EB12413C-2132-416A-908F-3F5A00E37171}">
      <text>
        <r>
          <rPr>
            <sz val="9"/>
            <color indexed="81"/>
            <rFont val="Arial"/>
            <family val="2"/>
            <charset val="186"/>
          </rPr>
          <t>Väga võimalik 
~ 1:1 ... 1:10
Võimalik 
~ 1:10 ... 1:100
Väga ebatõenäoline 
~ 1:100 … 1:1000
Ülimalt ebatõenäoline 
~ &lt; 1:1000</t>
        </r>
      </text>
    </comment>
    <comment ref="I1" authorId="0" shapeId="0" xr:uid="{7C34822C-7574-43A6-A7F3-B7AFD82B1AD6}">
      <text>
        <r>
          <rPr>
            <sz val="11"/>
            <color theme="1"/>
            <rFont val="Calibri"/>
            <family val="2"/>
            <charset val="186"/>
            <scheme val="minor"/>
          </rPr>
          <t>Saadud ohutuseesmärk enne lisanduvate maandamismeetmete realiseerumist. 
Vahelehelt RCS &amp; SOCS leiad ka SOCS tabelist kvantitatiivsed väärtused.</t>
        </r>
      </text>
    </comment>
    <comment ref="K1" authorId="0" shapeId="0" xr:uid="{FD8FD1B4-4233-4315-A63D-4DA761A7C9E4}">
      <text>
        <r>
          <rPr>
            <sz val="11"/>
            <color theme="1"/>
            <rFont val="Calibri"/>
            <family val="2"/>
            <charset val="186"/>
            <scheme val="minor"/>
          </rPr>
          <t>Lisanduvad maandamismeetmed, millega riskianalüüsis käigus leitud ohtude realiseerumist maandada või ära hoida.</t>
        </r>
      </text>
    </comment>
    <comment ref="L1" authorId="0" shapeId="0" xr:uid="{E745A8DF-F27C-4D06-BEA2-EDB08E3CFC57}">
      <text>
        <r>
          <rPr>
            <sz val="9"/>
            <color indexed="81"/>
            <rFont val="Arial"/>
            <family val="2"/>
            <charset val="186"/>
          </rPr>
          <t xml:space="preserve">1- Õnnetused (Kokkupõrge õhus)
2- Tõsised intsidendid (AIRPROX vältimisega)
3- Suured intsidendid (Hajutuse kaotus)
4- Tähelepanuväärne intsident (Takitkaline konfliktl)
5- Ei oma otsest mõju ohutusele (Eel-taktikaline konflikt)
</t>
        </r>
      </text>
    </comment>
    <comment ref="M1" authorId="0" shapeId="0" xr:uid="{9244EE05-3041-4870-B882-DDE763B0E260}">
      <text>
        <r>
          <rPr>
            <sz val="9"/>
            <color indexed="81"/>
            <rFont val="Arial"/>
            <family val="2"/>
            <charset val="186"/>
          </rPr>
          <t xml:space="preserve">Väga võimalik 
~ 1:1 ... 1:10
Võimalik 
~ 1:10 ... 1:100
Väga ebatõenäoline 
~ 1:100 … 1:1000
Ülimalt ebatõenäoline 
~ &lt; 1:1000
</t>
        </r>
      </text>
    </comment>
    <comment ref="N1" authorId="0" shapeId="0" xr:uid="{3E82F9DE-F073-44CE-9CDE-D282AD73BCCA}">
      <text>
        <r>
          <rPr>
            <sz val="11"/>
            <color theme="1"/>
            <rFont val="Calibri"/>
            <family val="2"/>
            <charset val="186"/>
            <scheme val="minor"/>
          </rPr>
          <t>Saadud ohutuseesmärk peale lisa maandamismeetmete rakendamist. 
Lisameetmete korral alati väiksem kui enne lisameetmeid olev ohutuseesmärk.
Vahelehelt RCS &amp; SOCS leiad ka SOCS tabelist kvantitatiivsed väärtused.</t>
        </r>
      </text>
    </comment>
    <comment ref="P1" authorId="1" shapeId="0" xr:uid="{9641C11C-30D2-4A88-9834-D27A1208F6B7}">
      <text>
        <r>
          <rPr>
            <sz val="11"/>
            <color theme="1"/>
            <rFont val="Calibri"/>
            <family val="2"/>
            <charset val="186"/>
            <scheme val="minor"/>
          </rPr>
          <t xml:space="preserve">Tõendusmaterjali kirjeldus/nimetus, mis tõendab lisanduva maandamismeetme olemasolu või rakendamist.
</t>
        </r>
      </text>
    </comment>
    <comment ref="Q1" authorId="0" shapeId="0" xr:uid="{46D7CE9D-93CA-4909-A017-440C8AFE7327}">
      <text>
        <r>
          <rPr>
            <sz val="11"/>
            <color theme="1"/>
            <rFont val="Calibri"/>
            <family val="2"/>
            <charset val="186"/>
            <scheme val="minor"/>
          </rPr>
          <t>Muudatuse jälgimine peab põhinema muudatuse ulatusel ning olema arvuliselt mõõdetav.
Nt. Vähenevad juhtumid teatud perioodi ja lendude hulga osas.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Mathias Tammaru</author>
  </authors>
  <commentList>
    <comment ref="C3" authorId="0" shapeId="0" xr:uid="{00000000-0006-0000-0800-000001000000}">
      <text>
        <r>
          <rPr>
            <sz val="11"/>
            <color indexed="81"/>
            <rFont val="Arial"/>
            <family val="2"/>
            <charset val="186"/>
          </rPr>
          <t>Kui süsteem töötab 24/7 siis keskmine töötundide arv aastas on 9000 h.</t>
        </r>
        <r>
          <rPr>
            <sz val="9"/>
            <color indexed="81"/>
            <rFont val="Tahoma"/>
            <family val="2"/>
            <charset val="186"/>
          </rPr>
          <t xml:space="preserve">
</t>
        </r>
      </text>
    </comment>
    <comment ref="C8" authorId="0" shapeId="0" xr:uid="{8C7158B6-D265-431D-9AEA-275F112957F9}">
      <text>
        <r>
          <rPr>
            <sz val="9"/>
            <color indexed="81"/>
            <rFont val="Tahoma"/>
            <family val="2"/>
            <charset val="186"/>
          </rPr>
          <t>Max Qualitative Safety Target (Tolerable Level)</t>
        </r>
      </text>
    </comment>
    <comment ref="D8" authorId="0" shapeId="0" xr:uid="{FB1B2D3C-1EAB-4231-B2ED-E16D839DAA01}">
      <text>
        <r>
          <rPr>
            <sz val="9"/>
            <color indexed="81"/>
            <rFont val="Tahoma"/>
            <family val="2"/>
            <charset val="186"/>
          </rPr>
          <t>Max Qualitative Safety Target (Acceptable Level)</t>
        </r>
      </text>
    </comment>
    <comment ref="E8" authorId="0" shapeId="0" xr:uid="{FB4B3FE0-EBEC-40AA-B2FB-A5193B11812D}">
      <text>
        <r>
          <rPr>
            <sz val="9"/>
            <color indexed="81"/>
            <rFont val="Tahoma"/>
            <family val="2"/>
            <charset val="186"/>
          </rPr>
          <t xml:space="preserve">Max Equivalent Quantitative Safety Target per flight/hour (Tolerable Level)
</t>
        </r>
      </text>
    </comment>
    <comment ref="F8" authorId="0" shapeId="0" xr:uid="{ACCE4F8B-C027-42E7-BE13-0E317BC7FF6F}">
      <text>
        <r>
          <rPr>
            <sz val="9"/>
            <color indexed="81"/>
            <rFont val="Tahoma"/>
            <family val="2"/>
            <charset val="186"/>
          </rPr>
          <t>Max Equivalent Quantitative Safety Target per flight/hour (Acceptable Level)</t>
        </r>
      </text>
    </comment>
    <comment ref="R8" authorId="0" shapeId="0" xr:uid="{8612973C-D69F-416C-B5B0-D1525C42EBB9}">
      <text>
        <r>
          <rPr>
            <sz val="9"/>
            <color indexed="81"/>
            <rFont val="Tahoma"/>
            <family val="2"/>
            <charset val="186"/>
          </rPr>
          <t>Equivalent SO per flight/hour
(Max acceptable probability expressed in numerical value range).
(Safety criteria)</t>
        </r>
      </text>
    </comment>
    <comment ref="M9" authorId="0" shapeId="0" xr:uid="{7878C8A0-8246-4179-BEB6-B4B8D4281C24}">
      <text>
        <r>
          <rPr>
            <sz val="9"/>
            <color indexed="81"/>
            <rFont val="Tahoma"/>
            <family val="2"/>
            <charset val="186"/>
          </rPr>
          <t>If the Hazard presents, this effect will almost certainly likely to occur.
No effective and independent significant external mitigation means exist.</t>
        </r>
      </text>
    </comment>
    <comment ref="Q9" authorId="0" shapeId="0" xr:uid="{7837F751-DEDE-461F-9165-51BB34834BC8}">
      <text>
        <r>
          <rPr>
            <sz val="9"/>
            <color indexed="81"/>
            <rFont val="Tahoma"/>
            <family val="2"/>
            <charset val="186"/>
          </rPr>
          <t>The frequency of the hazard to occur cann't be accepted under any circumstances.</t>
        </r>
      </text>
    </comment>
    <comment ref="M10" authorId="0" shapeId="0" xr:uid="{85781295-7E5C-4948-8537-AB8FBE22B681}">
      <text>
        <r>
          <rPr>
            <sz val="9"/>
            <color indexed="81"/>
            <rFont val="Tahoma"/>
            <family val="2"/>
            <charset val="186"/>
          </rPr>
          <t>If the Hazard presents, this effect might be expected to occur.
Effective, isolated external mitigation means exist.</t>
        </r>
      </text>
    </comment>
    <comment ref="Q10" authorId="0" shapeId="0" xr:uid="{15A2AC03-C3A1-480C-A144-2255E78AEC70}">
      <text>
        <r>
          <rPr>
            <sz val="9"/>
            <color indexed="81"/>
            <rFont val="Tahoma"/>
            <family val="2"/>
            <charset val="186"/>
          </rPr>
          <t>The frequency of the hazard shall be not greater than - not expected to happen throughout the system lifetime.
Approximately - Not greater than ones per hundred years.</t>
        </r>
      </text>
    </comment>
    <comment ref="M11" authorId="0" shapeId="0" xr:uid="{D62C4BF9-CFBE-42AA-BDBE-0E5068E1BC8E}">
      <text>
        <r>
          <rPr>
            <sz val="9"/>
            <color indexed="81"/>
            <rFont val="Tahoma"/>
            <family val="2"/>
            <charset val="186"/>
          </rPr>
          <t>If the Hazard presents, this effect might be expected to occur only in some exceptional circumstances.
Very effective. isolated external mitigation means exist.</t>
        </r>
      </text>
    </comment>
    <comment ref="Q11" authorId="0" shapeId="0" xr:uid="{1011D35B-1750-4207-B78C-BE56D2BB24DD}">
      <text>
        <r>
          <rPr>
            <sz val="9"/>
            <color indexed="81"/>
            <rFont val="Tahoma"/>
            <family val="2"/>
            <charset val="186"/>
          </rPr>
          <t>The frequency of the hazard shall be not greater than - exceptionally and in some specific circumstances throughout the system lifetime.
Approximately - Not greater than ones per ten years.</t>
        </r>
      </text>
    </comment>
    <comment ref="M12" authorId="0" shapeId="0" xr:uid="{CF223C53-83EF-4A31-8104-FBB9FBB3DFA1}">
      <text>
        <r>
          <rPr>
            <sz val="9"/>
            <color indexed="81"/>
            <rFont val="Tahoma"/>
            <family val="2"/>
            <charset val="186"/>
          </rPr>
          <t>If the Hazard presents, this effect is not expected to occur.
Extremely effective, isolated external mitigation means exist.</t>
        </r>
      </text>
    </comment>
    <comment ref="Q12" authorId="0" shapeId="0" xr:uid="{C3D8560A-31DF-4DA9-8982-457AA57BD4FB}">
      <text>
        <r>
          <rPr>
            <sz val="9"/>
            <color indexed="81"/>
            <rFont val="Tahoma"/>
            <family val="2"/>
            <charset val="186"/>
          </rPr>
          <t xml:space="preserve">The frequency of the hazard shall be not greater than - sometimes throughout the system lifetime.
Approximately - Not greater than ones per year.
</t>
        </r>
      </text>
    </comment>
    <comment ref="Q13" authorId="0" shapeId="0" xr:uid="{18EEF84B-360B-4013-9568-B2BB19AE2CE1}">
      <text>
        <r>
          <rPr>
            <sz val="9"/>
            <color indexed="81"/>
            <rFont val="Tahoma"/>
            <family val="2"/>
            <charset val="186"/>
          </rPr>
          <t>The frequency of the hazard shall be not greater than - several times throughout the system lifetime.
Approximately - Not greater than ones per month.</t>
        </r>
      </text>
    </comment>
    <comment ref="Q14" authorId="0" shapeId="0" xr:uid="{5F8B32E1-454A-4B15-AB2C-FA94666F3547}">
      <text>
        <r>
          <rPr>
            <sz val="9"/>
            <color indexed="81"/>
            <rFont val="Tahoma"/>
            <family val="2"/>
            <charset val="186"/>
          </rPr>
          <t>The frequency of the hazard could be - often throughout the system lifetime.
Approximately - Not greater than several times per week.</t>
        </r>
      </text>
    </comment>
    <comment ref="Q15" authorId="0" shapeId="0" xr:uid="{FB0129EC-C36C-4D65-8D88-D5E37D80B48D}">
      <text>
        <r>
          <rPr>
            <sz val="9"/>
            <color indexed="81"/>
            <rFont val="Tahoma"/>
            <family val="2"/>
            <charset val="186"/>
          </rPr>
          <t xml:space="preserve">The frequency of the hazard is not measurable.
</t>
        </r>
      </text>
    </comment>
    <comment ref="O28" authorId="0" shapeId="0" xr:uid="{016426B1-D8EE-4A3C-B477-9E0E5AE4B43D}">
      <text>
        <r>
          <rPr>
            <sz val="9"/>
            <color indexed="81"/>
            <rFont val="Tahoma"/>
            <family val="2"/>
            <charset val="186"/>
          </rPr>
          <t>Occurrence of the Hazard leads to the Effect</t>
        </r>
      </text>
    </comment>
    <comment ref="P28" authorId="0" shapeId="0" xr:uid="{9C94884A-C780-4698-AC9F-7972FD20ECCA}">
      <text>
        <r>
          <rPr>
            <sz val="9"/>
            <color indexed="81"/>
            <rFont val="Tahoma"/>
            <family val="2"/>
            <charset val="186"/>
          </rPr>
          <t>Severity of the Effect</t>
        </r>
      </text>
    </comment>
  </commentList>
</comments>
</file>

<file path=xl/sharedStrings.xml><?xml version="1.0" encoding="utf-8"?>
<sst xmlns="http://schemas.openxmlformats.org/spreadsheetml/2006/main" count="1432" uniqueCount="637">
  <si>
    <t>Juhis riskianalüüsi blanketiga tutvumiseks/ Instruction for the risk analysis form (ENG in Note)</t>
  </si>
  <si>
    <t>Riskianalüüsi (ohutushindamise ühe võimaliku meetodi) blankett annab kindluse, et ohutushindamise protsess läbitakse ettenähtud tasemel ning kindlas tegevuste järjekorras. 
Ohutushindamise metodoloogia (SAM - Safety Assessment Methodology) lehel oleva tabeli veerupäistes on täiendavad kommentaarid infoga, mida veeru lahtritesse kirjutada tuleb.
Enne riskide analüüsi tuleb välja selgitada, mida hindama hakatakase ja seda kirjeldada. Muudatuse ulatus ning sellega muutuvad süsteemid, protseduurid ja inimestega seonduvad osised on detailselt kirjeldatud FSM vormil.
Riskianalüüsi käigus leitakse ja pannakse kirja kõik muudatusega soetud võimalikud ohud, millele hiljem hakatakse meetmeid otsima, et vähendada ohtudega kaasnevaid riske. Ohtude sisend on leitav Hazard list (ohtude andmebaas) nimeliselt vahelehelt. Tegemist on valdkonna põhiselt grupeeritud ohtude nimekirjaga, mis aitab meeskonnaga muudatuse kontekstis mõtteid suunata, võimalikud mõjud üle käia ja detailsemad ohud sõnastada. Ohtude puhul hinnatakse nende kahjulikku mõju või potentsiaalset kahjulikku mõju ohutusele. Vaadatakse, kas eksisteerib ka väliseid kaitsebarjääre (olemasolevad riski vähendamismeetmed) potentsiaalsete mõjude esinemise tõkestamiseks. Meeskonnaga tuleb leida, milline on halvim võimalik tagajärg, kui risk siiski realiseerub ja milline on sündmuste ahel eelnevalt mõju avaldumiseks. Samuti tuleb leida ka ohutuseesmärgid ja need tuletatakse automaatselt igale ohule ohutuseesmärgi klassifikatsiooni (SOCS - Safety Objective Classification Scheme) maatriksist.
Kui esimeses etapis tuvastatud välised riski vähendamismeetmed ei ole piisavad ja see ilmneb kvalitatiivses ohutuseesmärgis, tuleb leida võimalikke täiendavaid riski vähendamismeetmeid, et kõik riskid saaksid vähendatud aktsepteeritavale tasemele vastavalt Ohutushindamise protseduurile ja Riskianalüüsi juhendile.
Viimase etapina tuleb SAM vahelehele märkida üles tõendusmaterjalid uute loodavate meetmete kohta, mis annab ülevaate järelevalvest pärast vastavate meetmete rakendamist. Selleks võetakse kokku tõendusmaterjalid (koolitus, protseduur, seadme andmed) nii enne kui pärast muudatust. Hinnatakse, kas seadmete puhul tootja antud andmed vastavad süsteemi nõuetele. Hilisemas tegevuses tuleb hakata selle osa järgi hindama ja monitoorima, kas tehtud hinnangud on pikemas perspektiivis õiged olnud.
Viimaseks osaks riskianalüüsis on kokkuvõte, milles antakse ülevaade teostatud ohutushindamisest.
Head blanketi täitmist ja riskide hindamist. Küsimuste puhul pöördu ohutusjuhi või -spetsialisti poole!</t>
  </si>
  <si>
    <t>SÜSTEEM/ SYSTEM</t>
  </si>
  <si>
    <t>Riskianalüüsi nimetus/ 
Name of the risk analysis:</t>
  </si>
  <si>
    <t>Muutmise kuupäev/
Date of modifications:</t>
  </si>
  <si>
    <t>Ver.</t>
  </si>
  <si>
    <t>Joonis 1. Süsteem
Graph 1. System</t>
  </si>
  <si>
    <t>Ohu kategooria</t>
  </si>
  <si>
    <t>Ohu kirjeldus</t>
  </si>
  <si>
    <t xml:space="preserve">Ohu esinemise usutav mõju 
(Juhtumi liik) </t>
  </si>
  <si>
    <t xml:space="preserve">Usutav kahjulik mõju
</t>
  </si>
  <si>
    <t>Juhtumi liigi number monitooringuks (C+D tulp)</t>
  </si>
  <si>
    <t>Olemasolevad riski vähendamismeetmed</t>
  </si>
  <si>
    <t>Tõenäosus, et ohu realiseerumisel juhtum toimub</t>
  </si>
  <si>
    <t>Tõenäosus
(Kriitilisuse kaardile)</t>
  </si>
  <si>
    <t>Riski lisa vähendamismeetmed (k.a. välised riski vähendamismeetmed nt TCAS RA)</t>
  </si>
  <si>
    <t>Tingimuslik tõenäosus</t>
  </si>
  <si>
    <t>Jääk tõenäosus
(Kriitilisuse kaardile)</t>
  </si>
  <si>
    <t>Tõendusmaterjalid loodud riski lisa vähendamismeetme kohta</t>
  </si>
  <si>
    <t>Muudatuse monitoorimise kriteerium</t>
  </si>
  <si>
    <t>Hazard category</t>
  </si>
  <si>
    <t>Description of the hazard</t>
  </si>
  <si>
    <t>Credible outcome of the hazard
(Event type)</t>
  </si>
  <si>
    <t>Possible credible harmful effect of the hazard</t>
  </si>
  <si>
    <t>Event type ID for monitoring (C+D column)</t>
  </si>
  <si>
    <t>Identification of the existing risk mitigation measure</t>
  </si>
  <si>
    <t>Probability
(Risk classification)</t>
  </si>
  <si>
    <t>Probability
(Criticality chart)</t>
  </si>
  <si>
    <t>Identification of the additional / extra risk mitigation measure</t>
  </si>
  <si>
    <t>Probability
(Risk classification after mitigation)</t>
  </si>
  <si>
    <t>Residual probability
(Criticality chart)</t>
  </si>
  <si>
    <t>Evidence of risk mitigations
(Tasks to be complete before the change is implemented.)</t>
  </si>
  <si>
    <t>Change monitoring criteria</t>
  </si>
  <si>
    <t>(Vali valdkond)/ (Choose category)</t>
  </si>
  <si>
    <t>Kahjulik mõju puudub./ No harmful effect.</t>
  </si>
  <si>
    <r>
      <t xml:space="preserve">Ohu esinemisel jääb mõju riskianalüüsi raames hinnatud tõsiduse ja tõenäosuse piiridesse ning ei ületa hinnatud väärtusi./ 
</t>
    </r>
    <r>
      <rPr>
        <sz val="10"/>
        <color theme="1"/>
        <rFont val="Arial"/>
        <family val="2"/>
        <charset val="186"/>
      </rPr>
      <t xml:space="preserve">If the hazard occurs, the impact will remain within the limits of the severity and probability assessed within the risk analysis and will not exceed the assessed values.  </t>
    </r>
  </si>
  <si>
    <t>Ohtude nimekiri</t>
  </si>
  <si>
    <t>Hazard list</t>
  </si>
  <si>
    <t xml:space="preserve">Nimekiri on tehtud SM ICG hazard taxonomy examples v2 2018 baasil. </t>
  </si>
  <si>
    <t>Tehnilised - Lennuliiklusteeninduse seotud</t>
  </si>
  <si>
    <t>Technical - Air Navigation Service Provider (ANSP)</t>
  </si>
  <si>
    <t>Liiklusmuster</t>
  </si>
  <si>
    <t>Liikluse keerukus (mitu erineva tüübi õhusõidukit õhuruumis).</t>
  </si>
  <si>
    <t>Traffic Pattern</t>
  </si>
  <si>
    <t>Traffic complexity (mixture of aircraft type).</t>
  </si>
  <si>
    <t>Liigselt õhusõidukeid mustris või õhuruumis.</t>
  </si>
  <si>
    <t>Excessive aircraft in pattern or given airspace.</t>
  </si>
  <si>
    <t>Ebaefektiivne liiklusvoo disain.</t>
  </si>
  <si>
    <t>Ineffective design and flow of traffic pattern.</t>
  </si>
  <si>
    <t>Rajale sõit õhusõiduki või sõiduki poolt.</t>
  </si>
  <si>
    <t>Runway incursions by aircraft or vehicles.</t>
  </si>
  <si>
    <t>Lubamatute lendude sisenemine mustrisse.</t>
  </si>
  <si>
    <t>Unauthorized flights entering into traffic pattern.</t>
  </si>
  <si>
    <t>Lubamatud protseduurid õhusõidukite poolt.</t>
  </si>
  <si>
    <t>Unauthorized procedures by aircraft.</t>
  </si>
  <si>
    <t>Sarnase hääldusega või segadust tekitavad kutsungid.</t>
  </si>
  <si>
    <t>Similar sounding or confusing call signs.</t>
  </si>
  <si>
    <t>Puuduvad või kehvad protseduurid eriolukorras õhusõidukitele.</t>
  </si>
  <si>
    <t>Lack of or poor procedures for aircraft in distress.</t>
  </si>
  <si>
    <t>Õhuruum</t>
  </si>
  <si>
    <t>Ebapiisav õhuruum tavalise liiklusmahu jaoks.</t>
  </si>
  <si>
    <t>Airspace</t>
  </si>
  <si>
    <t>Insufficient airspace for typical traffic.</t>
  </si>
  <si>
    <t>Valesti jagatud õhuruum.</t>
  </si>
  <si>
    <t>Improperly distributed airspace.</t>
  </si>
  <si>
    <t>Õhuruumi liitmine liigse liikluse ajal.</t>
  </si>
  <si>
    <t>Airspace combined during excessive traffic.</t>
  </si>
  <si>
    <t>Segadust tekitavad õhuruumi punktid.</t>
  </si>
  <si>
    <t>Confusing labeling of fixes or way points.</t>
  </si>
  <si>
    <t>Valesti lahendatud instrumentaallennu protseduurid.</t>
  </si>
  <si>
    <t>Improperly developed instrument procedures.</t>
  </si>
  <si>
    <t>Õhusõiduk eksib kordusringile mineku protseduuris.</t>
  </si>
  <si>
    <t>Aircraft incorrectly performing missed approach procedures.</t>
  </si>
  <si>
    <t>ICAO ja rahvusvaheliste intstrumentaallennu protseduuride segamine.</t>
  </si>
  <si>
    <t>Intermingling of ICAO and national instrument procedure criteria.</t>
  </si>
  <si>
    <t>Lennujuhi tegevus</t>
  </si>
  <si>
    <t>Puudulikud load.</t>
  </si>
  <si>
    <t>Controller Actions</t>
  </si>
  <si>
    <t>Incomplete clearances.</t>
  </si>
  <si>
    <t>Õhusõidukite või märkide (radar) valesti tuvastamine.</t>
  </si>
  <si>
    <t>Misidentification of aircraft or targets (radar).</t>
  </si>
  <si>
    <t>Loa valesti lugemine.</t>
  </si>
  <si>
    <t>Improper reading of clearance instructions.</t>
  </si>
  <si>
    <t>Õhusõidukite vahelise hajutuse kadumine.</t>
  </si>
  <si>
    <t>Loss of separation between aircraft.</t>
  </si>
  <si>
    <t>Õhusõiduki, maapinna või takistuste vahelise hajutuse kadumine.</t>
  </si>
  <si>
    <t>Loss of separation between aircraft and terrain or obstacles.</t>
  </si>
  <si>
    <t>Piloodi kavatsustest valesti aru saamine.</t>
  </si>
  <si>
    <t>Misinterpretation of pilot desires.</t>
  </si>
  <si>
    <t>Õhusõiduki omapärade valesti hindamine.</t>
  </si>
  <si>
    <t>Incorrect judgment of aircraft characteristics.</t>
  </si>
  <si>
    <t>Side</t>
  </si>
  <si>
    <t>Lennujuhi ja maapealse personali vaheline vale, segane või puudulik kommunikatsioon.</t>
  </si>
  <si>
    <t>Communications</t>
  </si>
  <si>
    <t>Incorrect, confusing, or incomplete communications between ATC and aerodrome personnel.</t>
  </si>
  <si>
    <t>Lennujuhi ja õhusõiduki piloodi vaheline vale, segane või puudulik kommunikatsioon.</t>
  </si>
  <si>
    <t>Incorrect, confusing, or incomplete communications between ATC and aircraft.</t>
  </si>
  <si>
    <t>Lennuliiklusteeninduste vaheline vale, segane või puudulik kommunikatsioon.</t>
  </si>
  <si>
    <t>Incorrect, confusing, or incomplete coordination between or within ATC facilities.</t>
  </si>
  <si>
    <t>Raadio/Sageduste häired ja anomaaliad.</t>
  </si>
  <si>
    <t>Radio/Frequency failures or anomalies.</t>
  </si>
  <si>
    <t>Navigatsiooniseadmete(radar, sateliit, VOR, ADS-B jms) häired ja anomaaliad.</t>
  </si>
  <si>
    <t>Navigational aid (radars, satellites, VOR, ADS-B, etc) failures or anomalies.</t>
  </si>
  <si>
    <t>ICAO ja riikliku lennujuhtimise fraseoloogia vahelised erinevused.</t>
  </si>
  <si>
    <t>Differences in ICAO and national Air Traffic Control phraseology.</t>
  </si>
  <si>
    <t>Rahvusvahelise standard lennunduse keele mitte kasutamine.</t>
  </si>
  <si>
    <t>Not using the standard international aviation language.</t>
  </si>
  <si>
    <t>Keelebarjäärid (erinevad keeled).</t>
  </si>
  <si>
    <t>Language barriers (Multiple languages).</t>
  </si>
  <si>
    <t>Puudulik või vale lennuteave.</t>
  </si>
  <si>
    <t>Lack of, or wrong aeronautical information.</t>
  </si>
  <si>
    <t>Rajatised</t>
  </si>
  <si>
    <t>Vigased elektritoite süsteemid lennujaamas või navigatsiooniseadmetel (radarid, sateliidid, VOR, ADS-B jms).</t>
  </si>
  <si>
    <t>Facilities</t>
  </si>
  <si>
    <t>Faulty electrical power supply systems on airport or navigational aids (radars, satellites, VOR, ADS-B, etc).</t>
  </si>
  <si>
    <t>Vigane, vale või puudulik märgistus või valgustus  lennuväljal.</t>
  </si>
  <si>
    <t>Faulty, incorrect or incomplete airfield markings or lighting.</t>
  </si>
  <si>
    <t>Vigane, vale või puudulik lähenemistulede valgustus.</t>
  </si>
  <si>
    <t>Faulty, incorrect, or incomplete approach lighting.</t>
  </si>
  <si>
    <t>Ruleerimisteede ja maandumisraja ülesehituse keerukus.</t>
  </si>
  <si>
    <t>Taxiway and runway system complexity.</t>
  </si>
  <si>
    <t>Ebapiisav lennuvälja või maapinna äravool.</t>
  </si>
  <si>
    <t>Inadequate airfield or terrain drainage.</t>
  </si>
  <si>
    <t>Ebapiisavalt seadmeid, raadioid, infrastruktuure või töötajaid.</t>
  </si>
  <si>
    <t>Insufficient equipment, radios, infrastructure, or personnel.</t>
  </si>
  <si>
    <t>Organisatoorsed ohud</t>
  </si>
  <si>
    <t>Organizational hazards</t>
  </si>
  <si>
    <t>Juhtimine</t>
  </si>
  <si>
    <t>Piiratud või puudulik juhtkonna pühendumus - Juhtkond ei näita huvi ega toetust.</t>
  </si>
  <si>
    <t>Management</t>
  </si>
  <si>
    <t>Limited or lack of management commitment – Management do not demonstrate support for the activity.</t>
  </si>
  <si>
    <t>Puuduv või mittetäielik rollide kirjeldus, kohustuste täitmine ja vastutuse võtmine.</t>
  </si>
  <si>
    <t>Lack of or incomplete description of roles, accountabilities and responsibilities.</t>
  </si>
  <si>
    <t>Piiratud või puudulik ressursside olemasolu või planeerimine, kaasaarvatud personalihõive.</t>
  </si>
  <si>
    <t>Limited or lack of resource availability or planning, including staffing.</t>
  </si>
  <si>
    <t>Puuduvad või mitte toimivad juhtimispõhimõtted.</t>
  </si>
  <si>
    <t>Lack of or ineffective policies.</t>
  </si>
  <si>
    <t>Valed või puudulikud protseduurid, kaasaarvatud juhised.</t>
  </si>
  <si>
    <t>Incorrect or incomplete procedures including instructions.</t>
  </si>
  <si>
    <t>Puudulik või kehv juhtimise ja töö vahekord.</t>
  </si>
  <si>
    <t>Lack of or poor management and labor relationships.</t>
  </si>
  <si>
    <t>Puudulik või ebaefektiivne organisatsiooni struktuur.</t>
  </si>
  <si>
    <t>Lack of or ineffective organizational structure.</t>
  </si>
  <si>
    <t>Kehv organisatsiooni ohutuskultuur.</t>
  </si>
  <si>
    <t>Poor organizational safety culture.</t>
  </si>
  <si>
    <t>Puudulikud või ebaefektiivsed ohutusjuhtimise süsteemi protsessid (riskide haldamine, ohutuse tagamine, auditeerimine, koolitus ja ressursside jaotus).</t>
  </si>
  <si>
    <t>Lack of or ineffective safety management processes (including risk management, safety assurance, auditing, training and resource allocation).</t>
  </si>
  <si>
    <t>Puudulikud või ebaefektiivsed auditeerimise protseduurid.</t>
  </si>
  <si>
    <t>Lack or ineffective audit procedures.</t>
  </si>
  <si>
    <t>Puudulik või piiratud ressursside jaotus.</t>
  </si>
  <si>
    <t>Lack of or limited resource allocation.</t>
  </si>
  <si>
    <t>Vale, puudulik või piiratud teadmiste ja koolituste jaotus. Märkus: Koolitused peavad peegeldama organisatsiooni vajadusi. Õnnetused on näidanud, et puudulik koolitus on oht ja võib viia õnnetusteni.</t>
  </si>
  <si>
    <t>Incorrect or incomplete or lack of training and knowledge transfer. Note: Training should reflect the needs of the organization. Accidents have shown that inadequate training is a hazard and may lead to accidents.</t>
  </si>
  <si>
    <t>Mitteametlikud organisatsiooni struktuurid. Märkus: Võivad olla kasulikud kui ka tekitada ohte.</t>
  </si>
  <si>
    <t>Unofficial organizational structures Note: These structures may be of a benefit but also may lead to a hazard.</t>
  </si>
  <si>
    <t>Majanduskasv, streigid, majanduslangus või organisatsiooni finants probleemid.</t>
  </si>
  <si>
    <t>Growth, strikes, recession or organizational financial distress.</t>
  </si>
  <si>
    <t>Firmade liitmine või ost.</t>
  </si>
  <si>
    <t>Mergers or acquisition.</t>
  </si>
  <si>
    <t>Muudatused, uuendused või uued tööriistad, seadmed protsessid või vahendid.</t>
  </si>
  <si>
    <t>Changes, upgrades or new tools, equipment, processes or facilities.</t>
  </si>
  <si>
    <t>Vale või ebaefektiivne vahetuse/meeskonnaliikme vahetuse protseduur.</t>
  </si>
  <si>
    <t>Incorrect or ineffective shift/crew member change over procedures.</t>
  </si>
  <si>
    <t>Muudatused või kaadri voolavus juhtkonnas või personalis.</t>
  </si>
  <si>
    <t>Changes or turnover in management or employees.</t>
  </si>
  <si>
    <t>Mitteametlikud protsessid (standard opereerimise protseduurid).</t>
  </si>
  <si>
    <t>Informal processes (Standard Operating Procedures).</t>
  </si>
  <si>
    <t>Puudulikud, kehvad või ebasobivad materjalide/ töövahendite hankimiste otsused.</t>
  </si>
  <si>
    <t>Lack of or poor or inappropriate materials/equipment acquisition decisions.</t>
  </si>
  <si>
    <t>Puudulik, kehv tööjõu värbamine/ jaotamine
Märkus: Tööjõud peaks olema värvatud või määratud organisatsiooni vajaduste järgi, kuid ka arvesse võttes nende oskusi, kvalifikatsioone ja võimeid. Valede oskustega töötaja võib olla oht. See käib ka juhtkonna kohta.</t>
  </si>
  <si>
    <t>Lack of, poor staffing recruitment/assignment Note: Staff should be hired or assigned according to organizational needs but also according to their skills, qualifications and abilities. An employee with the wrong skill set can be a hazard. This includes management.</t>
  </si>
  <si>
    <t>Dokumentatsioon, protsessid ja protseduurid</t>
  </si>
  <si>
    <t>Ebakorrektne, kehv või puudulik sise- ja väliskommunikatsioon, k.a. keelebarjäärid.</t>
  </si>
  <si>
    <t>Documentation, Processes and Procedures</t>
  </si>
  <si>
    <t>Incorrect, poor or lack of internal and external communication including language barriers.</t>
  </si>
  <si>
    <t>Puudulik, vale või poolikud manuaalid, operatsiooni/töö protseduurid ( k.a. hooldus/remont).</t>
  </si>
  <si>
    <t>Lack of, incorrect or incomplete manuals, or operating procedures (including maintenance).</t>
  </si>
  <si>
    <t>Puudulikud, valed või poolikud töötaja vahetuse kirjeldused.</t>
  </si>
  <si>
    <t>Lack of, incorrect or incomplete employee duty descriptions.</t>
  </si>
  <si>
    <t>Puudulikud, poolikud või segased dokumentide uuendamise protseduurid.</t>
  </si>
  <si>
    <t>Lack of, incorrect, incomplete or complicated document update processes.</t>
  </si>
  <si>
    <t>Puudulikud, valed või poolikud raportid ja salvestised.</t>
  </si>
  <si>
    <t>Lack of, incorrect or incomplete reports and records.</t>
  </si>
  <si>
    <t>Puudulik, vale või poolik kontroll töötajatele vajalike dokumentide osas (litsensid, hinnangud ja sertifikaadid).</t>
  </si>
  <si>
    <t>Lack of, incorrect or incomplete control of necessary documents for personnel (licenses, ratings, and certificates).</t>
  </si>
  <si>
    <t>Keskkonna ohud</t>
  </si>
  <si>
    <t>Enivronmental hazards</t>
  </si>
  <si>
    <t>Ilm/looduskatastroof</t>
  </si>
  <si>
    <t>Äikesetormid ja äike.</t>
  </si>
  <si>
    <t>Weather/Natural Disasters</t>
  </si>
  <si>
    <t>Thunderstorms and lightning.</t>
  </si>
  <si>
    <t>Rahe.</t>
  </si>
  <si>
    <t>Hail.</t>
  </si>
  <si>
    <t>Tugev vihm.</t>
  </si>
  <si>
    <t>Heavy rain.</t>
  </si>
  <si>
    <t>Udu (piiratud nähtavus).</t>
  </si>
  <si>
    <t>Fog (reduced visibility).</t>
  </si>
  <si>
    <t>Tuulenihe.</t>
  </si>
  <si>
    <t>Wind shear.</t>
  </si>
  <si>
    <t>Liivatorm.</t>
  </si>
  <si>
    <t>Sand storm.</t>
  </si>
  <si>
    <t>Lumetorm või jäävihm.</t>
  </si>
  <si>
    <t>Snow or ice storms.</t>
  </si>
  <si>
    <t>Tugev tuul või külgtuul.</t>
  </si>
  <si>
    <t>Excessive or cross winds.</t>
  </si>
  <si>
    <t>Orkaan, tsunami või tornaado.</t>
  </si>
  <si>
    <t>Hurricane, Tsunami, or tornado.</t>
  </si>
  <si>
    <t>Üleujutused.</t>
  </si>
  <si>
    <t>Floods.</t>
  </si>
  <si>
    <t>Tuhk (tulekahjud või vulkaanid).</t>
  </si>
  <si>
    <t>Ash (including volcanic or forest fire).</t>
  </si>
  <si>
    <t>Maavärin.</t>
  </si>
  <si>
    <t>Earthquake.</t>
  </si>
  <si>
    <t>Ekstreemsed temperatuurid.</t>
  </si>
  <si>
    <t>Extreme temperatures.</t>
  </si>
  <si>
    <t>Jäätumine (sõidukite ja seadmete pindadele).</t>
  </si>
  <si>
    <t>Icing conditions (Impact on aircraft surfaces).</t>
  </si>
  <si>
    <t>Geograafiline asukoht</t>
  </si>
  <si>
    <t>Mäed või veekogud.</t>
  </si>
  <si>
    <t>Geography</t>
  </si>
  <si>
    <t>Mountains or bodies of water.</t>
  </si>
  <si>
    <t>Kõrgus lennuväljal.</t>
  </si>
  <si>
    <t>Altitude at the aerodrome.</t>
  </si>
  <si>
    <t>Loomad</t>
  </si>
  <si>
    <t>Metsloomad lennuväljal.</t>
  </si>
  <si>
    <t>Wildlife</t>
  </si>
  <si>
    <t>Wildlife on airfield.</t>
  </si>
  <si>
    <t>Linnud.</t>
  </si>
  <si>
    <t>Birds.</t>
  </si>
  <si>
    <t>Table for drop down:</t>
  </si>
  <si>
    <t>Inimestega seotud ohud</t>
  </si>
  <si>
    <t>Human hazards</t>
  </si>
  <si>
    <t>Column1</t>
  </si>
  <si>
    <t>Äkiline töövõimetus</t>
  </si>
  <si>
    <t>Südamerabandus, Insult, Neerukivid, Krambihoog.</t>
  </si>
  <si>
    <t>Sudden Incapacitation</t>
  </si>
  <si>
    <t>Heart attack, Stroke, Kidney stone, Seizure.</t>
  </si>
  <si>
    <t>Osaline töövõimetus/ töövõime vähenemine</t>
  </si>
  <si>
    <t>Iiveldus, Kõhulahtisus, Vingugaas, Ravimid, Väsimus.</t>
  </si>
  <si>
    <t>Subtle Incapacitation/ Impairment</t>
  </si>
  <si>
    <t>Nausea, Diarrhea, Carbon monoxide, Medication, Fatigue.</t>
  </si>
  <si>
    <t>Liiklusmuster/ Traffic pattern</t>
  </si>
  <si>
    <t>Haigestumine</t>
  </si>
  <si>
    <t>Gripp, Ülemiste hingamisteede infektsioon, Kuseteede põletik.</t>
  </si>
  <si>
    <t>Illness</t>
  </si>
  <si>
    <t>Influenza, Upper Respiratory Tract Infection (TI), Urinary TI.</t>
  </si>
  <si>
    <t>Õhuruum/ Airspace</t>
  </si>
  <si>
    <t>Füüsilised piirangud</t>
  </si>
  <si>
    <t>Värvipimedus, Visuaalse nägemisvälja piirangud, Liikuvuse piiratus, Kolostoomi kott, Nõrk kuulmine.</t>
  </si>
  <si>
    <t>Static Limitations</t>
  </si>
  <si>
    <t>Color vision, Visual field limitations, Mobility limitations, Colostomy bag, Hearing loss.</t>
  </si>
  <si>
    <t>Lennujuhi tegevus/ Controllers actions</t>
  </si>
  <si>
    <t>Ise tekitatud stress</t>
  </si>
  <si>
    <t>Väsimus (magamatus), alkoholi ja ainete tarvitamine, ravimid, enesega rahulolu.</t>
  </si>
  <si>
    <t>Self-Imposed Stresses</t>
  </si>
  <si>
    <t>Fatigue (lack of sleep), Alcohol and substance abuse, Medications, Complacency.</t>
  </si>
  <si>
    <t>Side/ Communications</t>
  </si>
  <si>
    <t>Psühho-sotsiaalne stress</t>
  </si>
  <si>
    <t>Finants, lapse sünd, lahutus, lein, Tähtajad, puudulikud vahendid.</t>
  </si>
  <si>
    <t>Psycho-Social Stresses</t>
  </si>
  <si>
    <t>Financial, Birth of child, Divorce, Bereavement, Challenging timelines, Inadequate resources.</t>
  </si>
  <si>
    <t>Rajatised/ Facilities</t>
  </si>
  <si>
    <t>Trauma</t>
  </si>
  <si>
    <t xml:space="preserve">Erinevad vigastused tööl. </t>
  </si>
  <si>
    <t>Different injuries at workplace. (Inflight turbulence cabin crew injury, injury caused to personnel during ground aircraft operations or luggage handling)</t>
  </si>
  <si>
    <t>Juhtimine/ Management</t>
  </si>
  <si>
    <t>Keskkonna/ kutsealane</t>
  </si>
  <si>
    <t>Lennuväsimus, Värvimine, Lahustid, Keemimiline/Bioloogiline kokkupuude, Lärm, Vibratsioon, Segavad faktorid.</t>
  </si>
  <si>
    <t>Environmental/ Occupational</t>
  </si>
  <si>
    <t>Jet lag, Paint shop, Solvents, Chemical/Biological exposures, Noise, Vibrations, Distractions.</t>
  </si>
  <si>
    <t>Dokumentatsioon, protsessid ja protseduurid/ Documentation, Processes and Procedures</t>
  </si>
  <si>
    <t>Mitte realiseerunud ohud seoses inimese/masina/kasutajaliidesega</t>
  </si>
  <si>
    <t>Disaini, tootmise, hooldamise ja operatsioonilise tööga seotud inimfaktorid.</t>
  </si>
  <si>
    <t>Latent Failures Related to Man/ Machine/ Process Interface</t>
  </si>
  <si>
    <t>Human factors related to design, manufacturing, maintenance and operations. </t>
  </si>
  <si>
    <t>Keskkonna ohud/ Environmental</t>
  </si>
  <si>
    <t>Kognitiivne võimekus</t>
  </si>
  <si>
    <t>Liialt õhusõidukeid lennujuhi vastutusalas; muutlik töökoormus, digitaalse info üleküllus.</t>
  </si>
  <si>
    <t>Cognitive Capacity</t>
  </si>
  <si>
    <t>Excessive number of aircraft in a controller's area; Varying multi-tasking actions; Over saturation of digital information.</t>
  </si>
  <si>
    <t>Inimestega seotud ohud/ Human hazards</t>
  </si>
  <si>
    <t>Juhtumi liikide nimekiri</t>
  </si>
  <si>
    <t>Nimekiri baseerub  (EL) 2015/1018 teavituskohustusega juhtumite liigitustel.</t>
  </si>
  <si>
    <t>Event type list</t>
  </si>
  <si>
    <t>Event type list is based on (EU) 2015/1018  list classifying occurrences in civil aviation to be mandatorily</t>
  </si>
  <si>
    <t>Punasega on indikeeritud liigitused, millega kaasneb kahjulik mõju.
Kahjulik mõju - Füüsilised vigastused isikutele, surm.</t>
  </si>
  <si>
    <t>Red cells show event types that cause harmful effect.
Harmful effect - Physical damages, death.</t>
  </si>
  <si>
    <t>Õhusõidukiga
seotud juhtumid</t>
  </si>
  <si>
    <t xml:space="preserve"> 1.1</t>
  </si>
  <si>
    <t>Õhusõiduki kokkupõrge või kokkupõrkeoht maapinnal või õhus teise õhusõiduki, maapinna või takistusega, sealhulgas juhitava õhusõiduki maa- või veepinnaga kokkupõrke oht (õnnestus vältida õhusõiduki kokkupõrget maaga (CFIT ))</t>
  </si>
  <si>
    <t>Aircraft related occurrences</t>
  </si>
  <si>
    <t>A collision or a near collision on the ground or in the air, between an aircraft and another aircraft, terrain or
obstacle, including near-controlled flight into terrain (near CFIT)</t>
  </si>
  <si>
    <t xml:space="preserve"> 1.2</t>
  </si>
  <si>
    <t>Hajutusmiinimumi rikkumine:</t>
  </si>
  <si>
    <t xml:space="preserve"> 1.2.1</t>
  </si>
  <si>
    <t>Kahe või enama õhusõiduki vaheline hajutusmiinimumi rikkumine</t>
  </si>
  <si>
    <t>Separation minima infringement:</t>
  </si>
  <si>
    <t>Separation minima infringement between two or more aircraft (a/c vs a/c)</t>
  </si>
  <si>
    <t xml:space="preserve"> 1.2.2</t>
  </si>
  <si>
    <t>Õhusõiduki ja hajutuskohustusega õhuruumi vaheline hajutusmiinimumi rikkumine</t>
  </si>
  <si>
    <t>Separation minima infringement between aircraft and TSA (a/c vs TSA)</t>
  </si>
  <si>
    <t xml:space="preserve"> 1.3</t>
  </si>
  <si>
    <t>Ebapiisav hajutamine</t>
  </si>
  <si>
    <t>Inadequate separation</t>
  </si>
  <si>
    <t xml:space="preserve"> 1.4</t>
  </si>
  <si>
    <t>ACAS-RAd</t>
  </si>
  <si>
    <t>ACAS-RA</t>
  </si>
  <si>
    <t xml:space="preserve"> 1.5</t>
  </si>
  <si>
    <t>Kokkupõrge ulukiga, sealhulgas kokkupõrge linnuga</t>
  </si>
  <si>
    <t>Wildlife strike including bird strike</t>
  </si>
  <si>
    <t xml:space="preserve"> 1.6</t>
  </si>
  <si>
    <t>Kõrvalekaldumine ruleerimisteelt või lennurajalt</t>
  </si>
  <si>
    <t>Taxiway or runway excursion</t>
  </si>
  <si>
    <t xml:space="preserve"> 1.7</t>
  </si>
  <si>
    <t>Ruleerimistee või lennuraja tegelik või potentsiaalne loata hõivamine</t>
  </si>
  <si>
    <t>Actual or potential taxiway or runway incursion</t>
  </si>
  <si>
    <t xml:space="preserve"> 1.8</t>
  </si>
  <si>
    <t>Lähenemis- stardisirge ala (FATO) loata hõivamine</t>
  </si>
  <si>
    <t>Final Approach and Take-off Area (FATO) incursion</t>
  </si>
  <si>
    <t xml:space="preserve"> 1.9</t>
  </si>
  <si>
    <t>Õhusõiduki kõrvalekaldumine lennujuhtimisüksuse (ATC-üksuse) loast.</t>
  </si>
  <si>
    <t>Aircraft deviation from ATC clearance</t>
  </si>
  <si>
    <t xml:space="preserve"> 1.10</t>
  </si>
  <si>
    <t>Õhusõiduki kõrvalekaldumine lennuliikluse korraldamise (ATM) suhtes kohaldatavast eeskirjast:</t>
  </si>
  <si>
    <t xml:space="preserve"> 1.10.1</t>
  </si>
  <si>
    <t>Õhusõiduki kõrvalekaldumine avaldatud ja kohaldatavatest lennuliikluse korraldamise (ATM) protseduuridest;</t>
  </si>
  <si>
    <t>Aircraft deviation from applicable air traffic management (ATM) regulation:</t>
  </si>
  <si>
    <t>Aircraft deviation from applicable published ATM procedures</t>
  </si>
  <si>
    <t xml:space="preserve"> 1.10.2</t>
  </si>
  <si>
    <t>Õhuruumi rikkumine, sealhulgas lubamatu tungimine õhuruumi;</t>
  </si>
  <si>
    <t>Airspace infringement including unauthorised penetration of airspace</t>
  </si>
  <si>
    <t xml:space="preserve"> 1.10.3</t>
  </si>
  <si>
    <t>Lennuliikluse korraldamise (ATM) seadmete olemasolu õhusõidukis ja nende seadmete kasutamisega seotud nõuete rikkumine</t>
  </si>
  <si>
    <t>Deviation from aircraft ATM-related equipment carriage and operations, as mandated by applicable
regulations</t>
  </si>
  <si>
    <t xml:space="preserve"> 1.11</t>
  </si>
  <si>
    <t>Kutsungiga seotud segadusest tingitud juhtumid</t>
  </si>
  <si>
    <t>Call sign confusion related occurrences</t>
  </si>
  <si>
    <t>Teenuste või funktsioonide kvaliteedi halvenemine
või nende toimimise lakkamisega seotud juhtumid</t>
  </si>
  <si>
    <t xml:space="preserve"> 2.1</t>
  </si>
  <si>
    <t>Suutmatus osutada lennuliikluse korraldamise teenuseid (ATM-teenuseid) või täita lennuliikluse korraldamise (ATM) funktsioone:</t>
  </si>
  <si>
    <t xml:space="preserve"> 2.1.1</t>
  </si>
  <si>
    <t>suutmatus osutada lennuliiklusteenuseid või täita lennuliiklusteeninduse funktsioone;</t>
  </si>
  <si>
    <t xml:space="preserve">Degradation or total loss of services or functions </t>
  </si>
  <si>
    <t>Inability to provide ATM services or to execute ATM functions:</t>
  </si>
  <si>
    <t>inability to provide air traffic services or to execute air traffic services functions</t>
  </si>
  <si>
    <t xml:space="preserve"> 2.1.2</t>
  </si>
  <si>
    <t>suutmatus osutada õhuruumi korraldamise teenuseid või täita õhuruumi korraldamise funktsioone;</t>
  </si>
  <si>
    <t>inability to provide airspace management services or to execute airspace management functions</t>
  </si>
  <si>
    <t xml:space="preserve"> 2.1.3</t>
  </si>
  <si>
    <t>suutmatus osutada lennuliiklusvoo juhtimise ja läbilaskevõimega seotud teenuseid või täita lennuliiklusvoo juhtimisega ja läbilaskevõimega seotud funktsioone.</t>
  </si>
  <si>
    <t>inability to provide air traffic flow management and capacity services or to execute air traffic flow
management and capacity functions</t>
  </si>
  <si>
    <t xml:space="preserve"> 2.2</t>
  </si>
  <si>
    <t>Mis tahes tugiteenuse poolt edastatava teabe puudumine või ebaõige, rikutud, ebapiisava või eksitava teabe, sealhulgas rajakattepinna ootamatult halva seisukorraga seotud teabe edastamine:</t>
  </si>
  <si>
    <t xml:space="preserve"> 2.2.1</t>
  </si>
  <si>
    <t>Vead lennunduskaartidel</t>
  </si>
  <si>
    <t>Missing or significantly incorrect, corrupted, inadequate or misleading information from any support service including relating to poor runway surface conditions:</t>
  </si>
  <si>
    <t>Errors in aeronautical charts (SSP)</t>
  </si>
  <si>
    <t xml:space="preserve"> 2.2.2</t>
  </si>
  <si>
    <t>Vead instrumentaallennuprotseduurides</t>
  </si>
  <si>
    <t>Errors in instrument flight procedures</t>
  </si>
  <si>
    <t xml:space="preserve"> 2.2.3</t>
  </si>
  <si>
    <t>Väär või valel ajal avaldatud NOTAM</t>
  </si>
  <si>
    <t>Incorrect or in wrong time published NOTAM</t>
  </si>
  <si>
    <t xml:space="preserve"> 2.2.4</t>
  </si>
  <si>
    <t>Vigane lennuplaan</t>
  </si>
  <si>
    <t>Erroneous flight plan</t>
  </si>
  <si>
    <t xml:space="preserve"> 2.2.5</t>
  </si>
  <si>
    <t>Vigased lennuandmed ATM süsteemis</t>
  </si>
  <si>
    <t>Erroneous flight data in ATM system</t>
  </si>
  <si>
    <t xml:space="preserve"> 2.2.6</t>
  </si>
  <si>
    <t>Vigaste andmete avaldamine EAD SDO andmebaasis</t>
  </si>
  <si>
    <t>Incorrect data published in EAD SDO</t>
  </si>
  <si>
    <t xml:space="preserve"> 2.2.7</t>
  </si>
  <si>
    <t>Väära informatsiooni avaldamine AIP-is</t>
  </si>
  <si>
    <t>Incorrect information published in AIP</t>
  </si>
  <si>
    <t xml:space="preserve"> 2.2.8</t>
  </si>
  <si>
    <t>Väära informatsiooni avaldamine lennundusteabe toodetes (AIP, AIP SUP, AIC, VFR infoteatmik)</t>
  </si>
  <si>
    <t>Incorrect information published in Aeronautical Information Products (AIP, AIP SUP, AIC, VFR Information guide)</t>
  </si>
  <si>
    <t xml:space="preserve"> 2.3</t>
  </si>
  <si>
    <t>Sidepidamisteenindusega seotud rike</t>
  </si>
  <si>
    <t>Failure of communication service</t>
  </si>
  <si>
    <t xml:space="preserve"> 2.4</t>
  </si>
  <si>
    <t>Seireteenustega seotud rike</t>
  </si>
  <si>
    <t>Failure of surveillance service</t>
  </si>
  <si>
    <t xml:space="preserve"> 2.5</t>
  </si>
  <si>
    <t>Andmetöötlus- ja -jaotusfunktsiooni või -teenuste rike</t>
  </si>
  <si>
    <t>Failure of data processing and distribution function or service</t>
  </si>
  <si>
    <t xml:space="preserve"> 2.6</t>
  </si>
  <si>
    <t>Navigatsiooniteenuste rike</t>
  </si>
  <si>
    <t>Failure of navigation service</t>
  </si>
  <si>
    <t xml:space="preserve"> 2.7</t>
  </si>
  <si>
    <t>ATM-süsteemi turvarike, mis avaldas või oleks võinud avaldada otsest negatiivset mõju teenuste ohutule osutamisele</t>
  </si>
  <si>
    <t>Failure of ATM system security which had or could have a direct negative impact on the safe provision of
service</t>
  </si>
  <si>
    <t xml:space="preserve"> 2.8</t>
  </si>
  <si>
    <t>ATS-sektori või asukoha märkimisväärne ülekoormus, mis võib halvendada teenuste osutamise kvaliteeti</t>
  </si>
  <si>
    <t>Significant ATS sector/position overload leading to a potential deterioration in service provision</t>
  </si>
  <si>
    <t xml:space="preserve"> 2.9</t>
  </si>
  <si>
    <t>Oluliste sideandmete ebaõige vastuvõtt või tõlgendamine, sealhulgas suutmatus kasutatud keelest aru saada, kui see avaldas või oleks võinud avaldada otsest negatiivset mõju teenuste ohutule osutamisele</t>
  </si>
  <si>
    <t>Incorrect receipt or interpretation of significant communications, including lack of understanding of the
language used, when this had or could have a direct negative impact on the safe provision of service</t>
  </si>
  <si>
    <t xml:space="preserve"> 2.10</t>
  </si>
  <si>
    <t>Õhusõidukiga või teise lennuliiklusteenindusüksusega (ATS-üksusega) peetava raadioside pikaajaline katkemine</t>
  </si>
  <si>
    <t>Prolonged loss of communication with an aircraft or with other ATS unit</t>
  </si>
  <si>
    <t>Muud juhtumid</t>
  </si>
  <si>
    <t xml:space="preserve"> 3.1</t>
  </si>
  <si>
    <t>Hädaolukorra („MAYDAY” või „PAN”) väljakuulutamine</t>
  </si>
  <si>
    <t>Other occurrences</t>
  </si>
  <si>
    <t>Declaration of an emergency (‘Mayday’ or ‘PAN’ call)</t>
  </si>
  <si>
    <t xml:space="preserve"> 3.2</t>
  </si>
  <si>
    <t>Aeronavigatsiooniteenuste osutamise oluline häirimine (näiteks FM-sagedusalal töötavate raadiojaamade, instrumentaalmaandumissüsteemi (ILS), VHF-ringsuunalise raadiomajaka (VOR majaka) ja side häirimine) välissekkujate poolt</t>
  </si>
  <si>
    <t>Significant external interference with Air Navigation Services (for example radio broadcast stations transmitting in
the FM band, interfering with ILS (instrument landing system), VOR (VHF Omni Directional Radio Range) and
communication)</t>
  </si>
  <si>
    <t xml:space="preserve"> 3.3</t>
  </si>
  <si>
    <t>Õhusõiduki, lennuliiklusteenindusüksuse (ATS-üksuse) või raadioside häirimine tulirelvade, ilutulestikutoodete, tuulelohede, laservalgustuse, suure võimsusega laservalgustite, kaugjuhitavate õhusõidukite süsteemide, mudelõhusõidukite või muude sarnaste vahenditega</t>
  </si>
  <si>
    <t xml:space="preserve">Interference with an aircraft, an ATS unit or a radio communication transmission including by firearms,
fireworks, flying kites, laser illumination, high-powered lights lasers, Remotely Piloted Aircraft Systems, model
aircraft or by similar means. </t>
  </si>
  <si>
    <t xml:space="preserve"> 3.4</t>
  </si>
  <si>
    <t>Kütuse väljalaskmine.</t>
  </si>
  <si>
    <t>Fuel dumping</t>
  </si>
  <si>
    <t xml:space="preserve"> 3.5</t>
  </si>
  <si>
    <t>Pommiähvardus või kaaperdamine</t>
  </si>
  <si>
    <t>Bomb threat or hijack</t>
  </si>
  <si>
    <t xml:space="preserve"> 3.6</t>
  </si>
  <si>
    <t>Väsimus, mis mõjutab või võib mõjutada suutlikkust ohutult täita tööülesandeid aeronavigatsiooni või lennuliikluse valdkonnas</t>
  </si>
  <si>
    <t>Fatigue impacting or potentially impacting the ability to perform safely the air navigation or air traffic duties</t>
  </si>
  <si>
    <t xml:space="preserve"> 3.7</t>
  </si>
  <si>
    <t>Kõik juhtumid, mille puhul inimfaktor on otseselt kaasa aidanud või oleks võinud kaasa aidata õnnetuse või tõsise intsidendi toimumisele</t>
  </si>
  <si>
    <t>Any occurrence where the human performance has directly contributed to or could have contributed to an
accident or a serious incident</t>
  </si>
  <si>
    <t xml:space="preserve"> 3.8</t>
  </si>
  <si>
    <t>Lennujuhtimisüksuse (ATC-üksuse) luba, mis ei ole kooskõlas ohutusnõuetega.</t>
  </si>
  <si>
    <t>Unsafe ATC (Air Traffic Control) clearance</t>
  </si>
  <si>
    <t xml:space="preserve"> 3.9</t>
  </si>
  <si>
    <t>Erinevate lennuliiklusteenindusüksuste (ATS-üksuste) antavad vastuolulised korraldused, mis võivad põhjustada hajutuse kadumise</t>
  </si>
  <si>
    <t xml:space="preserve"> Conflicting instructions from different ATS Units potentially leading to a loss of separation</t>
  </si>
  <si>
    <t xml:space="preserve"> 3.10</t>
  </si>
  <si>
    <t>Raadioside väärtõlgendamine, mis ohustas või oleks võinud ohustada õhusõidukit, selles viibivaid isikuid või mis tahes muid isikuid.</t>
  </si>
  <si>
    <t>Misinterpretation of radio-communication which has or could have endangered the aircraft, its occupants or any other person</t>
  </si>
  <si>
    <t xml:space="preserve"> 3.11</t>
  </si>
  <si>
    <t>Kordusringile minek</t>
  </si>
  <si>
    <t>Go-around</t>
  </si>
  <si>
    <t xml:space="preserve"> 3.12</t>
  </si>
  <si>
    <t>Katkestatud start</t>
  </si>
  <si>
    <t>Rejected take-off</t>
  </si>
  <si>
    <t>Kahjulik mõju/ Harmful effect</t>
  </si>
  <si>
    <t>Kahjuliku mõjuga juhtumid/
 Events with harmful effect</t>
  </si>
  <si>
    <t>Õhusõiduki kokkupõrge või kokkupõrkeoht maapinnal või õhus teise õhusõiduki, maapinna või takistusega , sealhulgas juhitava õhusõiduki maa- või veepinnaga kokkupõrke oht (õnnestus vältida õhusõiduki kokkupõrget maaga (CFIT ))./ A collision or a near collision on the ground or in the air, between an aircraft and another aircraft, terrain or obstacle, including near-controlled flight into terrain (near CFIT).</t>
  </si>
  <si>
    <t xml:space="preserve">Hajutusmiinimumi rikkumine./ Separation minima infringement. </t>
  </si>
  <si>
    <t>Kõrvalekaldumine ruleerimisteelt või lennurajalt./ Taxiway or runway excursion.</t>
  </si>
  <si>
    <t>Ruleerimistee või lennuraja tegelik või potentsiaalne loata hõivamine./ Actual or potential taxiway or runway incursion.</t>
  </si>
  <si>
    <t>Kokkupõrge ulukiga, sealhulgas kokkupõrge linnuga./ Wildlife strike including bird strike.</t>
  </si>
  <si>
    <t>Juhendmaterjal/
Guidance material</t>
  </si>
  <si>
    <t>Lennutunnid
(aasta kohta)</t>
  </si>
  <si>
    <t>Operatsioonilised tunnid
(aasta kohta)</t>
  </si>
  <si>
    <t>Tõsiduse klassifitseerimise skeem
/ 
Severity Classification Scheme 
(SCS)</t>
  </si>
  <si>
    <t>Ohu esinemise klassifitseerimise skeem
/ 
Occurrence Classification Scheme 
(OCS)</t>
  </si>
  <si>
    <t>Ohutusalane eesmärk
/ 
Safety Target 
(ST)</t>
  </si>
  <si>
    <t>Max kvalitatiivne ohutusalane eesmärk (Tolereeritav tase)</t>
  </si>
  <si>
    <t>Max kvalitatiivne ohutusalane eesmärk (Aktsepteeritav tase)</t>
  </si>
  <si>
    <t>Max ekvivalentne kvantitatiivne ohutusalane eesmärk lennu/tunni kohta (Tolereeritav tase)</t>
  </si>
  <si>
    <t>Max ekvivalentne kvantitatiivne ohutusalane eesmärk lennu/tunni kohta (Aktsepteeritav tase)</t>
  </si>
  <si>
    <t>Tõsidus
/ 
Severity</t>
  </si>
  <si>
    <t>Kommentaarid/ Comments</t>
  </si>
  <si>
    <t>Tingimuslik tõenäosus (Ohu esinemine, kui toimub mõjutus.)/
Occurrence
 (hazard leads to the effect)</t>
  </si>
  <si>
    <t>Ligikaudne tõenäosus väljendatud arvuliste väärtuste vahemikus/
Approximate probability expressed in numerical value range</t>
  </si>
  <si>
    <t>Kommentaarid/
Comments</t>
  </si>
  <si>
    <t>Kriitilisuse tase
(võta arvesse Tõsiduse ja Esinemise väärtusi)
/
Criticality level</t>
  </si>
  <si>
    <t>Ohutuseesmärk
/
Safety Objective 
(SO)</t>
  </si>
  <si>
    <t>ST1</t>
  </si>
  <si>
    <t>Väga harva esinev/
Extremely Rare</t>
  </si>
  <si>
    <t>Mitte aktsepteeritav/ Unacceptable</t>
  </si>
  <si>
    <t>Mitte aktsepteeritav/
Unacceptable</t>
  </si>
  <si>
    <t>Õnnetus/
Accident</t>
  </si>
  <si>
    <t>Väga võimalik/ Very Possible</t>
  </si>
  <si>
    <t>~ 1:1 ... 1:10</t>
  </si>
  <si>
    <t>Kui oht avaldub, siis tagajärg kindlalt ka ilmneb
Tõhusat ja sõltumatut erilist välist riski vähendamismeedet ei eksisteeri</t>
  </si>
  <si>
    <t>1 Väga võimalik, 1 Võimalik
/
1 Very Possible, 1 Possible</t>
  </si>
  <si>
    <t>Ohu esinemise sagedus ei saa aktsepteerida mitte mingil juhul.</t>
  </si>
  <si>
    <t>ST2</t>
  </si>
  <si>
    <t>Harva esinev/
Rare</t>
  </si>
  <si>
    <t>Väga harva esinev/ Extremely rare</t>
  </si>
  <si>
    <t>Tõsine intsident/
Serious incident</t>
  </si>
  <si>
    <t>Võimalik/ Possible</t>
  </si>
  <si>
    <t>~ 1:10 ... 1:100</t>
  </si>
  <si>
    <t>Kui oht avaldub, siis võib oodata tagajärje ilmnemist
Tõhus ja eraldiseisev väline riski vähendamismeede eksisteerib</t>
  </si>
  <si>
    <t>1 Väga ebatõenäoline, 2 Väga võimalik
/
1 Very Unlikely, 2 Very Possible</t>
  </si>
  <si>
    <t>Ohu esinemise sagedus ei ole suurem kui - ei oodata esinemist läbi terve süsteemi elutsükli.
Ligikaudu - Mitte suurem kui kord 100 aasta jooksul.</t>
  </si>
  <si>
    <t>SO &lt; 1,00E-7</t>
  </si>
  <si>
    <t>ST3</t>
  </si>
  <si>
    <t>Juhuslik/
Occasional</t>
  </si>
  <si>
    <t>Harva esinev/ 
Rare</t>
  </si>
  <si>
    <t>Suurintsident/
Major incident</t>
  </si>
  <si>
    <t>Väga ebatõenäoline/ Very Unlikely</t>
  </si>
  <si>
    <t>~ 1:100 … 1:1000</t>
  </si>
  <si>
    <t>Kui oht avaldub, siis tagajärje ilmnemist võib oodata ainult mõnede erakordsete tingimuste korral
Väga tõhus ja eraldiseisev väline riski vähendamismeede eksisteerib</t>
  </si>
  <si>
    <t>1 Ülimalt ebatõenäoline, 2 Võimalik, 3 Väga võimalik
/
1 Extremely Unlikely, 2 Possible, 3 Very Possible</t>
  </si>
  <si>
    <t>Harva esinev/
 Rare</t>
  </si>
  <si>
    <t>Ohu esinemise sagedus ei ole suurem kui -erandkorras ja erakordses olukorras läbi terve süsteemi elutsükli.
Ligikaudu - Mitte suurem kui kord 10 aasta jooksul.</t>
  </si>
  <si>
    <t xml:space="preserve">SO &lt; 1,00E-6 </t>
  </si>
  <si>
    <t>ST4</t>
  </si>
  <si>
    <t>Tõenäoline/
Likely</t>
  </si>
  <si>
    <t>Juhuslik/ 
Occasional</t>
  </si>
  <si>
    <t>Tähelepanuväärne, oluline intsident/
Significant incident</t>
  </si>
  <si>
    <t>Ülimalt ebatõenäoline/ Extremely Unlikely</t>
  </si>
  <si>
    <t>~ &lt; 1:1000</t>
  </si>
  <si>
    <t>Kui oht avaldub, siis tagajärge ei ole oodata
Ülimalt tõhus ja eraldiseisev väline riski vähendamismeede eksisteerib.</t>
  </si>
  <si>
    <t>2 Väga ebatõenäoline, 3 Võimalik, 4 Väga võimalik
/
2 Very Unlikely, 3 Possible, 4 Very Possible</t>
  </si>
  <si>
    <t>Ohu esinemise sagedus ei ole suurem kui -vahetevahel läbi terve süsteemi elutsükli.
Ligikaudu - Mitte suurem kui kord aastas.</t>
  </si>
  <si>
    <t>SO &lt; 1,00E-5</t>
  </si>
  <si>
    <t>ST5</t>
  </si>
  <si>
    <t>Ei kohaldu/
Not applicable</t>
  </si>
  <si>
    <t>Ei kohaldu/
 Not applicable</t>
  </si>
  <si>
    <t>Ei oma ostest mõju ohutusele/
No immediate effect on safety</t>
  </si>
  <si>
    <t>2 Ülimalt ebatõenäoline, 3 Väga ebatõenäoline, 4 Võimalik
/
2 Extremely Unlikely, 3 Very Unlikely, 4 Possible</t>
  </si>
  <si>
    <t>Tõenäoline/ 
Likely</t>
  </si>
  <si>
    <t>Ohu esinemise sagedus ei ole suurem kui - mõnel korral läbi terve süsteemi elutsükli.
Ligikaudu - Mitte suurem kui kord kuus.</t>
  </si>
  <si>
    <t>SO &lt; 1,00E-4</t>
  </si>
  <si>
    <t>3 Ülimalt ebatõenäoline, 4 Väga ebatõenäoline, 4 Ülimalt ebatõenäoline
/
3 Extremely Unlikely, 4 Very Unlikely, 4 Extremely Unlikely</t>
  </si>
  <si>
    <t>Arvukas/ 
Numerous</t>
  </si>
  <si>
    <t>Ohu esinemise sagedus võib olla - tihti esinev läbi terve süsteemi elutsükli.
Ligikaudu - Mitte suurem kui mõned korrad nädalas.</t>
  </si>
  <si>
    <t>SO &lt; 1,00E-3</t>
  </si>
  <si>
    <t>Ei kohaldu
/ 
Not acceptable</t>
  </si>
  <si>
    <t>-</t>
  </si>
  <si>
    <t>Ohu esinemise sagedust ei ole võimalik mõõta.</t>
  </si>
  <si>
    <t>Kvalitatiivse ja Kvantitatiivse ekvivalendi suhe</t>
  </si>
  <si>
    <t>SO lennu/tunni kohta</t>
  </si>
  <si>
    <t>SO aasta kohta</t>
  </si>
  <si>
    <t>SO operatsiooni/tunni kohta</t>
  </si>
  <si>
    <t>SO aastane hulk</t>
  </si>
  <si>
    <t>=</t>
  </si>
  <si>
    <t>= vähem kui
/
= less than</t>
  </si>
  <si>
    <t>SOCS maatriks (Ohu esinemisel tuleb vaadata ohu mõju ja mõju tõsiduse kombinatsiooni)</t>
  </si>
  <si>
    <t>Ohu esinemine viib mõjutuseni</t>
  </si>
  <si>
    <t>Mõju tõsidus</t>
  </si>
  <si>
    <t>Väga võimalik/ 
Very Possible</t>
  </si>
  <si>
    <t>Harva esinev/ Rare</t>
  </si>
  <si>
    <t>Juhuslik/ Occasional</t>
  </si>
  <si>
    <t>Ei kohaldu/ Not applicable</t>
  </si>
  <si>
    <t>Võimalik/ 
Possible</t>
  </si>
  <si>
    <t>Tõenäoline/ Likely</t>
  </si>
  <si>
    <t>Arvukas/ Numerous</t>
  </si>
  <si>
    <t>Tõsiduse klass 1</t>
  </si>
  <si>
    <t>Tõsiduse klass2</t>
  </si>
  <si>
    <t>Tõsiduse klass 3</t>
  </si>
  <si>
    <t>Tõsiduse klass 4</t>
  </si>
  <si>
    <t>Tõsiduse klass 5</t>
  </si>
  <si>
    <t>Õnnetused</t>
  </si>
  <si>
    <t>Tõsised intsidendid</t>
  </si>
  <si>
    <t>Suured intsidendid</t>
  </si>
  <si>
    <t>Tähelepanuväärsed; Olulised intsidendid</t>
  </si>
  <si>
    <t>Ei oma otsest mõju ohutusele intsidendid</t>
  </si>
  <si>
    <t>Kokkupõrge õhus</t>
  </si>
  <si>
    <t>AIRPROX intsidendid</t>
  </si>
  <si>
    <t>Hajutuse kaotus</t>
  </si>
  <si>
    <t>Taktikaline konflikt</t>
  </si>
  <si>
    <t>Eel-taktikaline konflikt</t>
  </si>
  <si>
    <t>Kokkupõrge lennurajal</t>
  </si>
  <si>
    <t>Tegutsemine kokkupõrke vältimiseks</t>
  </si>
  <si>
    <t>Konflikt lennurajal</t>
  </si>
  <si>
    <t>Lennuraja hõivamine</t>
  </si>
  <si>
    <t>Lennurajale sisenemine</t>
  </si>
  <si>
    <t>Kokkupõrge ruleerimisteel</t>
  </si>
  <si>
    <t>Konflikt ruleerimisteel</t>
  </si>
  <si>
    <t>Ruleerimine</t>
  </si>
  <si>
    <t>Õhusõiduki juhitud kokkupõrge maa- /veepinnaga</t>
  </si>
  <si>
    <t>Manööver maa-/veepinna vältimiseks</t>
  </si>
  <si>
    <t>Juhitud õhusõiduk lend maa-/veepinna poole</t>
  </si>
  <si>
    <t>Ebakorrektne trajektoori suunis/juhis</t>
  </si>
  <si>
    <t>Trajektoori muutus (lähenemisel või esmasel tõusul)</t>
  </si>
  <si>
    <t>Keerisjälje turbulentsist tulenev õnnetus (juhitavuse kaotusega)</t>
  </si>
  <si>
    <t>Keerisjälge sattumine</t>
  </si>
  <si>
    <t xml:space="preserve">Lähedalt järele lendamise juhtum </t>
  </si>
  <si>
    <t>Lähedalt järele lendamise konflikt</t>
  </si>
  <si>
    <t>Eel-taktikaline lähedal järele lendamise konflikt</t>
  </si>
  <si>
    <t>Severity Class 1</t>
  </si>
  <si>
    <t>Severity Class 2</t>
  </si>
  <si>
    <t>Severity Class 3</t>
  </si>
  <si>
    <t>Severity Class 4</t>
  </si>
  <si>
    <t>Severity Class 5</t>
  </si>
  <si>
    <t>Accidents</t>
  </si>
  <si>
    <t>Serious incidents</t>
  </si>
  <si>
    <t>Major incidents</t>
  </si>
  <si>
    <t>Significant incidents</t>
  </si>
  <si>
    <t>No immediate effects on safety</t>
  </si>
  <si>
    <t>Mid-air collision</t>
  </si>
  <si>
    <t>AIRPROX incidents</t>
  </si>
  <si>
    <t>Loss of separation</t>
  </si>
  <si>
    <t>Tactical conflict</t>
  </si>
  <si>
    <t>Pre-tactical conflict</t>
  </si>
  <si>
    <t>Runway collision</t>
  </si>
  <si>
    <t>Collision avoidance action</t>
  </si>
  <si>
    <t>Runway conflict</t>
  </si>
  <si>
    <t>Runway incursion</t>
  </si>
  <si>
    <t>Runway entry</t>
  </si>
  <si>
    <t>Taxiway collision</t>
  </si>
  <si>
    <t>Taxiway conflict</t>
  </si>
  <si>
    <t>Taxi movement</t>
  </si>
  <si>
    <t>Controlled flight into terrain</t>
  </si>
  <si>
    <t>Terrain avoidance manoeuvre</t>
  </si>
  <si>
    <t>Controlled flight towards terrain</t>
  </si>
  <si>
    <t>Incorrect trajectory command</t>
  </si>
  <si>
    <t>Change of trajectory (during approach or initial climb)</t>
  </si>
  <si>
    <t>Wake turbulence accident (with loss of control)</t>
  </si>
  <si>
    <t>Wake encounter</t>
  </si>
  <si>
    <t>Close following encounter</t>
  </si>
  <si>
    <t>Close following conflict</t>
  </si>
  <si>
    <t>Pre-tactical close following conflict</t>
  </si>
  <si>
    <t>Tegemist on informatiivse kaardiga!/  This chart is purely illustrative!</t>
  </si>
  <si>
    <t>Tõsiduse klass / Severity class</t>
  </si>
  <si>
    <t>Tingimuslik tõenäosus (PE)/ Probability classification</t>
  </si>
  <si>
    <t>Tõsidus/ Severity</t>
  </si>
  <si>
    <t>Ohu esinemine/ Hazard probability</t>
  </si>
  <si>
    <t>Õnnetus/ Accident</t>
  </si>
  <si>
    <t>Väga tõenäoline/ Very Possible</t>
  </si>
  <si>
    <t>Tõsine intsident/ Serious incident</t>
  </si>
  <si>
    <t>Suurintsident/ Major incident</t>
  </si>
  <si>
    <t>Tähelepanuväärne; Oluline intsident/ Significant incident</t>
  </si>
  <si>
    <t>Ei oma otsest mõju ohutusele intsident/ No immediate effect on safety</t>
  </si>
  <si>
    <t>Ei kohaldu/ Not Applicable (n/a)</t>
  </si>
  <si>
    <t>KOKKUVÕTE RISKIDE HINDAMISEST</t>
  </si>
  <si>
    <t>SUMMARY OF RISK ASSESSMENT</t>
  </si>
  <si>
    <t xml:space="preserve">* 
* 
* </t>
  </si>
  <si>
    <t xml:space="preserve">Mitte aktsepteeritav. </t>
  </si>
  <si>
    <t>Talutav.</t>
  </si>
  <si>
    <t>(Muudatust võib teostada, võimalusel leida riski vähendamismeetmeid ohu esinemise tõenäosuse vähenemiseks.)</t>
  </si>
  <si>
    <t>Aktsepteeritav.</t>
  </si>
  <si>
    <t>(Tuvastatud oht ei avalda kahjulikku mõju. Muudatuse võib teostada.)</t>
  </si>
  <si>
    <t>(Muudatust ei tohi teostada. Vajalik on riski vähendamismeetmete rakendamine ning monitoorimise kriteeriumi määramine, mille järel tuleb uuesti hinnata  ohu esinemise tõenäosust.)</t>
  </si>
  <si>
    <t>Ohutuseesmärk
(kvalitatiivne)
(Ohutuskriteerium)</t>
  </si>
  <si>
    <t xml:space="preserve">Tõsiduse klass
</t>
  </si>
  <si>
    <t xml:space="preserve">Severity level (Risk classification after mitigation)
</t>
  </si>
  <si>
    <t>SO ekvivalent lennu/tunni kohta
(Max aktsepteeritav tõenäosus väljendatud arvuliste väärtuste vahemikus)
(Ohutuskriteerium)</t>
  </si>
  <si>
    <t>EANSi kvalitatiivne SOCS</t>
  </si>
  <si>
    <t>EANSi riski klassifitseerimise skeem / Risk Classification Scheme (RCS)</t>
  </si>
  <si>
    <t>EANSi ohutuseesmärkide klassifitseerimise skeem /
Safety Objective Classification Scheme (SOCS)</t>
  </si>
  <si>
    <t>EANSi kvalitatiivne RCS</t>
  </si>
  <si>
    <t>EANSi ekvivalentne kvantitatiivne RCS</t>
  </si>
  <si>
    <t>EANSi ekvivalentne kvantitatiivne SOCS</t>
  </si>
  <si>
    <t>Safety objective
(qualitative )
(Safety criteria)</t>
  </si>
  <si>
    <t xml:space="preserve">
Safety objective
(qualitative )
(Safety criteria)</t>
  </si>
  <si>
    <t xml:space="preserve">Severity level
 (Risk classification)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</si>
</sst>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charset val="186"/>
      <scheme val="minor"/>
    </font>
    <font>
      <sz val="10"/>
      <color theme="1"/>
      <name val="Calibri"/>
      <family val="2"/>
      <charset val="186"/>
      <scheme val="minor"/>
    </font>
    <font>
      <b/>
      <sz val="10"/>
      <color theme="1"/>
      <name val="Calibri"/>
      <family val="2"/>
      <scheme val="minor"/>
    </font>
    <font>
      <sz val="9"/>
      <color indexed="81"/>
      <name val="Tahoma"/>
      <family val="2"/>
      <charset val="186"/>
    </font>
    <font>
      <sz val="10"/>
      <color theme="1"/>
      <name val="Arial"/>
      <family val="2"/>
      <charset val="186"/>
    </font>
    <font>
      <b/>
      <sz val="10"/>
      <color theme="1"/>
      <name val="Arial"/>
      <family val="2"/>
      <charset val="186"/>
    </font>
    <font>
      <sz val="10"/>
      <name val="Arial"/>
      <family val="2"/>
      <charset val="186"/>
    </font>
    <font>
      <sz val="9"/>
      <color theme="1"/>
      <name val="Arial"/>
      <family val="2"/>
      <charset val="186"/>
    </font>
    <font>
      <b/>
      <sz val="9"/>
      <color theme="1"/>
      <name val="Arial"/>
      <family val="2"/>
      <charset val="186"/>
    </font>
    <font>
      <sz val="9"/>
      <name val="Arial"/>
      <family val="2"/>
      <charset val="186"/>
    </font>
    <font>
      <b/>
      <sz val="12"/>
      <color theme="1"/>
      <name val="Arial"/>
      <family val="2"/>
      <charset val="186"/>
    </font>
    <font>
      <sz val="11"/>
      <color theme="1"/>
      <name val="Arial"/>
      <family val="2"/>
      <charset val="186"/>
    </font>
    <font>
      <sz val="11"/>
      <color indexed="81"/>
      <name val="Arial"/>
      <family val="2"/>
      <charset val="186"/>
    </font>
    <font>
      <b/>
      <sz val="9"/>
      <name val="Arial"/>
      <family val="2"/>
      <charset val="186"/>
    </font>
    <font>
      <b/>
      <sz val="9"/>
      <color theme="0"/>
      <name val="Arial"/>
      <family val="2"/>
      <charset val="186"/>
    </font>
    <font>
      <b/>
      <sz val="9"/>
      <color theme="1" tint="0.499984740745262"/>
      <name val="Arial"/>
      <family val="2"/>
      <charset val="186"/>
    </font>
    <font>
      <sz val="9"/>
      <color theme="1" tint="0.499984740745262"/>
      <name val="Arial"/>
      <family val="2"/>
      <charset val="186"/>
    </font>
    <font>
      <b/>
      <sz val="9"/>
      <color theme="9" tint="-0.249977111117893"/>
      <name val="Arial"/>
      <family val="2"/>
      <charset val="186"/>
    </font>
    <font>
      <b/>
      <sz val="9"/>
      <color theme="8" tint="-0.499984740745262"/>
      <name val="Arial"/>
      <family val="2"/>
      <charset val="186"/>
    </font>
    <font>
      <sz val="9"/>
      <color theme="8" tint="-0.499984740745262"/>
      <name val="Arial"/>
      <family val="2"/>
      <charset val="186"/>
    </font>
    <font>
      <sz val="8"/>
      <name val="Calibri"/>
      <family val="2"/>
      <charset val="186"/>
      <scheme val="minor"/>
    </font>
    <font>
      <sz val="9"/>
      <color indexed="81"/>
      <name val="Arial"/>
      <family val="2"/>
      <charset val="186"/>
    </font>
    <font>
      <b/>
      <sz val="15"/>
      <color theme="3"/>
      <name val="Calibri"/>
      <family val="2"/>
      <charset val="186"/>
      <scheme val="minor"/>
    </font>
    <font>
      <b/>
      <sz val="13"/>
      <color theme="3"/>
      <name val="Calibri"/>
      <family val="2"/>
      <charset val="186"/>
      <scheme val="minor"/>
    </font>
    <font>
      <u/>
      <sz val="11"/>
      <color theme="10"/>
      <name val="Calibri"/>
      <family val="2"/>
      <charset val="186"/>
      <scheme val="minor"/>
    </font>
    <font>
      <b/>
      <sz val="22"/>
      <color theme="3"/>
      <name val="Calibri"/>
      <family val="2"/>
      <charset val="186"/>
      <scheme val="minor"/>
    </font>
    <font>
      <b/>
      <u/>
      <sz val="12"/>
      <color theme="10"/>
      <name val="Calibri"/>
      <family val="2"/>
      <charset val="186"/>
      <scheme val="minor"/>
    </font>
    <font>
      <sz val="11"/>
      <color rgb="FFFF0000"/>
      <name val="Calibri"/>
      <family val="2"/>
      <charset val="186"/>
      <scheme val="minor"/>
    </font>
    <font>
      <sz val="12"/>
      <color rgb="FFFF0000"/>
      <name val="Calibri"/>
      <family val="2"/>
      <charset val="186"/>
      <scheme val="minor"/>
    </font>
    <font>
      <b/>
      <sz val="11"/>
      <color rgb="FFFF0000"/>
      <name val="Calibri"/>
      <family val="2"/>
      <charset val="186"/>
      <scheme val="minor"/>
    </font>
    <font>
      <b/>
      <sz val="13"/>
      <color theme="3"/>
      <name val="Arial"/>
      <family val="2"/>
      <charset val="186"/>
    </font>
    <font>
      <b/>
      <sz val="16"/>
      <color rgb="FF0039A2"/>
      <name val="Arial"/>
      <family val="2"/>
      <charset val="186"/>
    </font>
    <font>
      <b/>
      <sz val="22"/>
      <color rgb="FF0039A2"/>
      <name val="Arial"/>
      <family val="2"/>
      <charset val="186"/>
    </font>
    <font>
      <b/>
      <sz val="14"/>
      <color rgb="FF0039A2"/>
      <name val="Arial"/>
      <family val="2"/>
      <charset val="186"/>
    </font>
    <font>
      <sz val="10"/>
      <color rgb="FFFFF100"/>
      <name val="Arial"/>
      <family val="2"/>
    </font>
    <font>
      <sz val="10"/>
      <name val="Arial"/>
      <family val="2"/>
    </font>
    <font>
      <sz val="10"/>
      <color theme="1"/>
      <name val="Arial"/>
      <family val="2"/>
    </font>
    <font>
      <b/>
      <sz val="10"/>
      <color theme="1"/>
      <name val="Arial"/>
      <family val="2"/>
    </font>
    <font>
      <sz val="11"/>
      <color rgb="FF0039A2"/>
      <name val="Arial"/>
      <family val="2"/>
      <charset val="186"/>
    </font>
    <font>
      <b/>
      <sz val="11"/>
      <color rgb="FF0039A2"/>
      <name val="Arial"/>
      <family val="2"/>
      <charset val="186"/>
    </font>
    <font>
      <b/>
      <u/>
      <sz val="12"/>
      <color rgb="FF0039A2"/>
      <name val="Arial"/>
      <family val="2"/>
      <charset val="186"/>
    </font>
    <font>
      <b/>
      <sz val="13"/>
      <color rgb="FF0039A2"/>
      <name val="Arial"/>
      <family val="2"/>
      <charset val="186"/>
    </font>
    <font>
      <b/>
      <sz val="10"/>
      <name val="Arial"/>
      <family val="2"/>
      <charset val="186"/>
    </font>
    <font>
      <sz val="10"/>
      <color theme="0"/>
      <name val="Arial"/>
      <family val="2"/>
      <charset val="186"/>
    </font>
    <font>
      <b/>
      <sz val="11"/>
      <color rgb="FFFFF100"/>
      <name val="Arial"/>
      <family val="2"/>
      <charset val="186"/>
    </font>
    <font>
      <b/>
      <sz val="9"/>
      <color rgb="FFFFF100"/>
      <name val="Arial"/>
      <family val="2"/>
      <charset val="186"/>
    </font>
    <font>
      <b/>
      <sz val="10"/>
      <color rgb="FFFFF100"/>
      <name val="Calibri"/>
      <family val="2"/>
      <charset val="186"/>
      <scheme val="minor"/>
    </font>
    <font>
      <b/>
      <sz val="9"/>
      <color rgb="FF0039A2"/>
      <name val="Arial"/>
      <family val="2"/>
      <charset val="186"/>
    </font>
    <font>
      <i/>
      <sz val="9"/>
      <color indexed="81"/>
      <name val="Tahoma"/>
      <family val="2"/>
      <charset val="186"/>
    </font>
    <font>
      <sz val="10"/>
      <color rgb="FFFF0000"/>
      <name val="Arial"/>
      <family val="2"/>
      <charset val="186"/>
    </font>
    <font>
      <sz val="11"/>
      <color theme="1"/>
      <name val="Calibri"/>
      <family val="2"/>
      <charset val="186"/>
    </font>
    <font>
      <b/>
      <sz val="11"/>
      <color rgb="FF000000"/>
      <name val="Arial"/>
      <family val="2"/>
      <charset val="186"/>
    </font>
    <font>
      <sz val="8"/>
      <color rgb="FF000000"/>
      <name val="Arial"/>
      <family val="2"/>
      <charset val="186"/>
    </font>
    <font>
      <sz val="8"/>
      <color theme="1"/>
      <name val="Arial"/>
      <family val="2"/>
      <charset val="186"/>
    </font>
  </fonts>
  <fills count="22">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0"/>
        <bgColor theme="4" tint="0.79998168889431442"/>
      </patternFill>
    </fill>
    <fill>
      <patternFill patternType="solid">
        <fgColor rgb="FFFF0000"/>
        <bgColor indexed="64"/>
      </patternFill>
    </fill>
    <fill>
      <patternFill patternType="solid">
        <fgColor rgb="FF0039A2"/>
        <bgColor indexed="64"/>
      </patternFill>
    </fill>
    <fill>
      <patternFill patternType="solid">
        <fgColor rgb="FFFFF100"/>
        <bgColor indexed="64"/>
      </patternFill>
    </fill>
    <fill>
      <patternFill patternType="solid">
        <fgColor rgb="FFFFFF00"/>
        <bgColor indexed="64"/>
      </patternFill>
    </fill>
    <fill>
      <patternFill patternType="solid">
        <fgColor rgb="FFFFC000"/>
        <bgColor indexed="64"/>
      </patternFill>
    </fill>
    <fill>
      <patternFill patternType="solid">
        <fgColor rgb="FFC00000"/>
        <bgColor indexed="64"/>
      </patternFill>
    </fill>
    <fill>
      <patternFill patternType="solid">
        <fgColor rgb="FFF5770F"/>
        <bgColor indexed="64"/>
      </patternFill>
    </fill>
    <fill>
      <patternFill patternType="solid">
        <fgColor rgb="FF00B050"/>
        <bgColor indexed="64"/>
      </patternFill>
    </fill>
    <fill>
      <patternFill patternType="solid">
        <fgColor rgb="FFFFFFFF"/>
        <bgColor indexed="64"/>
      </patternFill>
    </fill>
    <fill>
      <patternFill patternType="solid">
        <fgColor rgb="FFFF8519"/>
        <bgColor indexed="64"/>
      </patternFill>
    </fill>
    <fill>
      <patternFill patternType="solid">
        <fgColor rgb="FFFFD400"/>
        <bgColor indexed="64"/>
      </patternFill>
    </fill>
    <fill>
      <patternFill patternType="solid">
        <fgColor rgb="FF7CCE2A"/>
        <bgColor indexed="64"/>
      </patternFill>
    </fill>
  </fills>
  <borders count="93">
    <border>
      <left/>
      <right/>
      <top/>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medium">
        <color theme="0" tint="-0.14999847407452621"/>
      </right>
      <top style="medium">
        <color theme="0" tint="-0.14999847407452621"/>
      </top>
      <bottom style="medium">
        <color theme="0" tint="-0.14999847407452621"/>
      </bottom>
      <diagonal/>
    </border>
    <border>
      <left style="medium">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medium">
        <color theme="0" tint="-0.14999847407452621"/>
      </right>
      <top style="medium">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style="medium">
        <color theme="0" tint="-0.14999847407452621"/>
      </left>
      <right style="medium">
        <color theme="0" tint="-0.14999847407452621"/>
      </right>
      <top style="medium">
        <color theme="0" tint="-0.14999847407452621"/>
      </top>
      <bottom style="thin">
        <color theme="0" tint="-0.14999847407452621"/>
      </bottom>
      <diagonal/>
    </border>
    <border>
      <left style="medium">
        <color theme="0" tint="-0.14999847407452621"/>
      </left>
      <right style="medium">
        <color theme="0" tint="-0.14999847407452621"/>
      </right>
      <top style="thin">
        <color theme="0" tint="-0.14999847407452621"/>
      </top>
      <bottom style="thin">
        <color theme="0" tint="-0.14999847407452621"/>
      </bottom>
      <diagonal/>
    </border>
    <border>
      <left style="medium">
        <color theme="0" tint="-0.14999847407452621"/>
      </left>
      <right style="medium">
        <color theme="0" tint="-0.14999847407452621"/>
      </right>
      <top style="thin">
        <color theme="0" tint="-0.14999847407452621"/>
      </top>
      <bottom style="medium">
        <color theme="0" tint="-0.14999847407452621"/>
      </bottom>
      <diagonal/>
    </border>
    <border>
      <left style="medium">
        <color theme="0" tint="-0.14999847407452621"/>
      </left>
      <right style="medium">
        <color theme="0" tint="-0.14999847407452621"/>
      </right>
      <top/>
      <bottom style="thin">
        <color theme="0" tint="-0.14999847407452621"/>
      </bottom>
      <diagonal/>
    </border>
    <border>
      <left style="medium">
        <color theme="0" tint="-0.14999847407452621"/>
      </left>
      <right style="thin">
        <color theme="0" tint="-0.14999847407452621"/>
      </right>
      <top/>
      <bottom style="thin">
        <color theme="0" tint="-0.14999847407452621"/>
      </bottom>
      <diagonal/>
    </border>
    <border>
      <left style="thin">
        <color theme="0" tint="-0.14999847407452621"/>
      </left>
      <right style="medium">
        <color theme="0" tint="-0.14999847407452621"/>
      </right>
      <top/>
      <bottom style="thin">
        <color theme="0" tint="-0.14999847407452621"/>
      </bottom>
      <diagonal/>
    </border>
    <border>
      <left style="medium">
        <color theme="0" tint="-0.14999847407452621"/>
      </left>
      <right style="thin">
        <color theme="0" tint="-0.14999847407452621"/>
      </right>
      <top/>
      <bottom style="medium">
        <color theme="0" tint="-0.14999847407452621"/>
      </bottom>
      <diagonal/>
    </border>
    <border>
      <left style="thin">
        <color theme="0" tint="-0.14999847407452621"/>
      </left>
      <right style="thin">
        <color theme="0" tint="-0.14999847407452621"/>
      </right>
      <top/>
      <bottom style="medium">
        <color theme="0" tint="-0.14999847407452621"/>
      </bottom>
      <diagonal/>
    </border>
    <border>
      <left style="thin">
        <color theme="0" tint="-0.14999847407452621"/>
      </left>
      <right style="medium">
        <color theme="0" tint="-0.14999847407452621"/>
      </right>
      <top/>
      <bottom style="medium">
        <color theme="0" tint="-0.14999847407452621"/>
      </bottom>
      <diagonal/>
    </border>
    <border>
      <left style="medium">
        <color theme="0" tint="-0.14999847407452621"/>
      </left>
      <right style="thin">
        <color theme="0" tint="-0.14999847407452621"/>
      </right>
      <top style="medium">
        <color theme="0" tint="-0.14999847407452621"/>
      </top>
      <bottom/>
      <diagonal/>
    </border>
    <border>
      <left style="medium">
        <color theme="0" tint="-0.14999847407452621"/>
      </left>
      <right/>
      <top/>
      <bottom/>
      <diagonal/>
    </border>
    <border>
      <left style="thin">
        <color theme="0" tint="-0.14999847407452621"/>
      </left>
      <right style="thin">
        <color theme="0" tint="-0.14999847407452621"/>
      </right>
      <top style="medium">
        <color theme="0" tint="-0.14999847407452621"/>
      </top>
      <bottom/>
      <diagonal/>
    </border>
    <border>
      <left style="thin">
        <color theme="0" tint="-0.14999847407452621"/>
      </left>
      <right style="medium">
        <color theme="0" tint="-0.14999847407452621"/>
      </right>
      <top style="medium">
        <color theme="0" tint="-0.14999847407452621"/>
      </top>
      <bottom/>
      <diagonal/>
    </border>
    <border>
      <left style="medium">
        <color theme="0" tint="-0.14999847407452621"/>
      </left>
      <right/>
      <top style="medium">
        <color theme="0" tint="-0.14999847407452621"/>
      </top>
      <bottom style="medium">
        <color theme="0" tint="-0.14999847407452621"/>
      </bottom>
      <diagonal/>
    </border>
    <border>
      <left/>
      <right/>
      <top style="medium">
        <color theme="0" tint="-0.14999847407452621"/>
      </top>
      <bottom style="medium">
        <color theme="0" tint="-0.14999847407452621"/>
      </bottom>
      <diagonal/>
    </border>
    <border>
      <left/>
      <right style="medium">
        <color theme="0" tint="-0.14999847407452621"/>
      </right>
      <top style="medium">
        <color theme="0" tint="-0.14999847407452621"/>
      </top>
      <bottom style="medium">
        <color theme="0" tint="-0.14999847407452621"/>
      </bottom>
      <diagonal/>
    </border>
    <border>
      <left/>
      <right/>
      <top style="medium">
        <color theme="0" tint="-0.14999847407452621"/>
      </top>
      <bottom/>
      <diagonal/>
    </border>
    <border>
      <left style="medium">
        <color theme="0" tint="-0.14999847407452621"/>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style="thin">
        <color theme="0" tint="-0.14999847407452621"/>
      </top>
      <bottom style="thin">
        <color theme="0" tint="-0.14999847407452621"/>
      </bottom>
      <diagonal/>
    </border>
    <border>
      <left style="medium">
        <color theme="0" tint="-0.14999847407452621"/>
      </left>
      <right/>
      <top style="thin">
        <color theme="0" tint="-0.14999847407452621"/>
      </top>
      <bottom style="medium">
        <color theme="0" tint="-0.14999847407452621"/>
      </bottom>
      <diagonal/>
    </border>
    <border>
      <left style="thin">
        <color theme="0" tint="-0.14999847407452621"/>
      </left>
      <right/>
      <top style="medium">
        <color theme="0" tint="-0.14999847407452621"/>
      </top>
      <bottom style="medium">
        <color theme="0" tint="-0.14999847407452621"/>
      </bottom>
      <diagonal/>
    </border>
    <border>
      <left style="thin">
        <color theme="0" tint="-0.14999847407452621"/>
      </left>
      <right/>
      <top style="thin">
        <color theme="0" tint="-0.14999847407452621"/>
      </top>
      <bottom style="thin">
        <color theme="0" tint="-0.14999847407452621"/>
      </bottom>
      <diagonal/>
    </border>
    <border>
      <left style="medium">
        <color theme="0" tint="-0.14999847407452621"/>
      </left>
      <right style="medium">
        <color theme="0" tint="-0.14999847407452621"/>
      </right>
      <top/>
      <bottom style="medium">
        <color theme="0" tint="-0.14999847407452621"/>
      </bottom>
      <diagonal/>
    </border>
    <border>
      <left style="medium">
        <color theme="0" tint="-0.14999847407452621"/>
      </left>
      <right/>
      <top style="medium">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medium">
        <color theme="0" tint="-0.14999847407452621"/>
      </left>
      <right style="medium">
        <color theme="0" tint="-0.14999847407452621"/>
      </right>
      <top style="medium">
        <color theme="0" tint="-0.149998474074526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style="mediumDashed">
        <color indexed="64"/>
      </top>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ck">
        <color indexed="64"/>
      </top>
      <bottom style="medium">
        <color indexed="64"/>
      </bottom>
      <diagonal/>
    </border>
    <border>
      <left/>
      <right/>
      <top/>
      <bottom style="thick">
        <color theme="4"/>
      </bottom>
      <diagonal/>
    </border>
    <border>
      <left/>
      <right/>
      <top/>
      <bottom style="thick">
        <color theme="4" tint="0.499984740745262"/>
      </bottom>
      <diagonal/>
    </border>
    <border>
      <left style="medium">
        <color rgb="FF0039A2"/>
      </left>
      <right style="thin">
        <color rgb="FF0039A2"/>
      </right>
      <top style="medium">
        <color rgb="FF0039A2"/>
      </top>
      <bottom style="thin">
        <color rgb="FF0039A2"/>
      </bottom>
      <diagonal/>
    </border>
    <border>
      <left style="thin">
        <color rgb="FF0039A2"/>
      </left>
      <right style="medium">
        <color rgb="FF0039A2"/>
      </right>
      <top style="medium">
        <color rgb="FF0039A2"/>
      </top>
      <bottom style="thin">
        <color rgb="FF0039A2"/>
      </bottom>
      <diagonal/>
    </border>
    <border>
      <left style="medium">
        <color rgb="FF0039A2"/>
      </left>
      <right style="thin">
        <color rgb="FF0039A2"/>
      </right>
      <top style="thin">
        <color rgb="FF0039A2"/>
      </top>
      <bottom style="thin">
        <color rgb="FF0039A2"/>
      </bottom>
      <diagonal/>
    </border>
    <border>
      <left style="thin">
        <color rgb="FF0039A2"/>
      </left>
      <right style="medium">
        <color rgb="FF0039A2"/>
      </right>
      <top style="thin">
        <color rgb="FF0039A2"/>
      </top>
      <bottom style="thin">
        <color rgb="FF0039A2"/>
      </bottom>
      <diagonal/>
    </border>
    <border>
      <left style="medium">
        <color rgb="FF0039A2"/>
      </left>
      <right style="thin">
        <color rgb="FF0039A2"/>
      </right>
      <top style="thin">
        <color rgb="FF0039A2"/>
      </top>
      <bottom style="medium">
        <color rgb="FF0039A2"/>
      </bottom>
      <diagonal/>
    </border>
    <border>
      <left style="thin">
        <color rgb="FF0039A2"/>
      </left>
      <right style="medium">
        <color rgb="FF0039A2"/>
      </right>
      <top style="thin">
        <color rgb="FF0039A2"/>
      </top>
      <bottom style="medium">
        <color rgb="FF0039A2"/>
      </bottom>
      <diagonal/>
    </border>
    <border>
      <left style="medium">
        <color rgb="FF0039A2"/>
      </left>
      <right style="thin">
        <color rgb="FF0039A2"/>
      </right>
      <top style="medium">
        <color rgb="FF0039A2"/>
      </top>
      <bottom style="medium">
        <color rgb="FF0039A2"/>
      </bottom>
      <diagonal/>
    </border>
    <border>
      <left style="thin">
        <color rgb="FF0039A2"/>
      </left>
      <right style="medium">
        <color rgb="FF0039A2"/>
      </right>
      <top style="medium">
        <color rgb="FF0039A2"/>
      </top>
      <bottom style="medium">
        <color rgb="FF0039A2"/>
      </bottom>
      <diagonal/>
    </border>
    <border>
      <left style="thin">
        <color rgb="FF0039A2"/>
      </left>
      <right style="thin">
        <color rgb="FF0039A2"/>
      </right>
      <top style="medium">
        <color rgb="FF0039A2"/>
      </top>
      <bottom style="thin">
        <color rgb="FF0039A2"/>
      </bottom>
      <diagonal/>
    </border>
    <border>
      <left style="thin">
        <color rgb="FF0039A2"/>
      </left>
      <right style="thin">
        <color rgb="FF0039A2"/>
      </right>
      <top style="thin">
        <color rgb="FF0039A2"/>
      </top>
      <bottom style="thin">
        <color rgb="FF0039A2"/>
      </bottom>
      <diagonal/>
    </border>
    <border>
      <left style="thin">
        <color rgb="FF0039A2"/>
      </left>
      <right style="thin">
        <color rgb="FF0039A2"/>
      </right>
      <top style="thin">
        <color rgb="FF0039A2"/>
      </top>
      <bottom style="medium">
        <color rgb="FF0039A2"/>
      </bottom>
      <diagonal/>
    </border>
    <border>
      <left/>
      <right/>
      <top style="medium">
        <color rgb="FF0039A2"/>
      </top>
      <bottom style="medium">
        <color rgb="FF0039A2"/>
      </bottom>
      <diagonal/>
    </border>
    <border>
      <left style="medium">
        <color rgb="FF0039A2"/>
      </left>
      <right style="thin">
        <color rgb="FF0039A2"/>
      </right>
      <top style="medium">
        <color rgb="FF0039A2"/>
      </top>
      <bottom/>
      <diagonal/>
    </border>
    <border>
      <left style="medium">
        <color rgb="FF0039A2"/>
      </left>
      <right style="thin">
        <color rgb="FF0039A2"/>
      </right>
      <top/>
      <bottom/>
      <diagonal/>
    </border>
    <border>
      <left style="medium">
        <color rgb="FF0039A2"/>
      </left>
      <right style="thin">
        <color rgb="FF0039A2"/>
      </right>
      <top/>
      <bottom style="medium">
        <color rgb="FF0039A2"/>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s>
  <cellStyleXfs count="4">
    <xf numFmtId="0" fontId="0" fillId="0" borderId="0"/>
    <xf numFmtId="0" fontId="22" fillId="0" borderId="67" applyNumberFormat="0" applyFill="0" applyAlignment="0" applyProtection="0"/>
    <xf numFmtId="0" fontId="23" fillId="0" borderId="68" applyNumberFormat="0" applyFill="0" applyAlignment="0" applyProtection="0"/>
    <xf numFmtId="0" fontId="24" fillId="0" borderId="0" applyNumberFormat="0" applyFill="0" applyBorder="0" applyAlignment="0" applyProtection="0"/>
  </cellStyleXfs>
  <cellXfs count="350">
    <xf numFmtId="0" fontId="0" fillId="0" borderId="0" xfId="0"/>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 fillId="0" borderId="0" xfId="0" applyFont="1"/>
    <xf numFmtId="0" fontId="5" fillId="0" borderId="0" xfId="0" applyFont="1" applyAlignment="1">
      <alignment vertical="top"/>
    </xf>
    <xf numFmtId="0" fontId="7" fillId="0" borderId="0" xfId="0" applyFont="1" applyAlignment="1" applyProtection="1">
      <alignment horizontal="center" vertical="center" wrapText="1"/>
      <protection locked="0"/>
    </xf>
    <xf numFmtId="0" fontId="7" fillId="0" borderId="0" xfId="0" applyFont="1"/>
    <xf numFmtId="0" fontId="13" fillId="0" borderId="0" xfId="0" applyFont="1"/>
    <xf numFmtId="0" fontId="13" fillId="0" borderId="0" xfId="0" applyFont="1" applyAlignment="1">
      <alignment horizontal="center"/>
    </xf>
    <xf numFmtId="0" fontId="13" fillId="0" borderId="0" xfId="0" applyFont="1" applyAlignment="1">
      <alignment vertical="center" wrapText="1"/>
    </xf>
    <xf numFmtId="0" fontId="13" fillId="0" borderId="0" xfId="0" applyFont="1" applyAlignment="1">
      <alignment horizontal="center" vertical="center" wrapText="1"/>
    </xf>
    <xf numFmtId="0" fontId="8" fillId="5" borderId="38"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16" fillId="5" borderId="9" xfId="0" applyFont="1" applyFill="1" applyBorder="1" applyAlignment="1">
      <alignment horizontal="center" vertical="center" wrapText="1"/>
    </xf>
    <xf numFmtId="49" fontId="7" fillId="5" borderId="10" xfId="0" applyNumberFormat="1" applyFont="1" applyFill="1" applyBorder="1" applyAlignment="1">
      <alignment horizontal="center" vertical="center" wrapText="1"/>
    </xf>
    <xf numFmtId="11" fontId="16" fillId="5" borderId="9" xfId="0" applyNumberFormat="1" applyFont="1" applyFill="1" applyBorder="1" applyAlignment="1">
      <alignment horizontal="center" vertical="center" wrapText="1"/>
    </xf>
    <xf numFmtId="11" fontId="7" fillId="5" borderId="10" xfId="0" applyNumberFormat="1" applyFont="1" applyFill="1" applyBorder="1" applyAlignment="1">
      <alignment horizontal="center" vertical="center" wrapText="1"/>
    </xf>
    <xf numFmtId="0" fontId="8"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8" fillId="5" borderId="18" xfId="0" applyFont="1" applyFill="1" applyBorder="1" applyAlignment="1">
      <alignment horizontal="center" vertical="center" wrapText="1"/>
    </xf>
    <xf numFmtId="49" fontId="16" fillId="5" borderId="3" xfId="0" applyNumberFormat="1" applyFont="1" applyFill="1" applyBorder="1" applyAlignment="1">
      <alignment horizontal="center" vertical="center" wrapText="1"/>
    </xf>
    <xf numFmtId="0" fontId="7" fillId="0" borderId="0" xfId="0" applyFont="1" applyAlignment="1">
      <alignment vertical="top" wrapText="1"/>
    </xf>
    <xf numFmtId="16" fontId="7" fillId="4" borderId="18"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8" fillId="5" borderId="9" xfId="0" applyFont="1" applyFill="1" applyBorder="1" applyAlignment="1">
      <alignment horizontal="center" vertical="center" wrapText="1"/>
    </xf>
    <xf numFmtId="49" fontId="16" fillId="5" borderId="2" xfId="0" applyNumberFormat="1" applyFont="1" applyFill="1" applyBorder="1" applyAlignment="1">
      <alignment horizontal="center" vertical="center" wrapText="1"/>
    </xf>
    <xf numFmtId="16" fontId="7" fillId="4" borderId="9"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49" fontId="16" fillId="5" borderId="12"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7" fillId="8" borderId="0" xfId="0" applyFont="1" applyFill="1"/>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9"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pplyProtection="1">
      <alignment horizontal="center" vertical="top" wrapText="1"/>
      <protection locked="0"/>
    </xf>
    <xf numFmtId="0" fontId="4" fillId="0" borderId="60" xfId="0" applyFont="1" applyBorder="1"/>
    <xf numFmtId="0" fontId="4" fillId="0" borderId="0" xfId="0" applyFont="1" applyAlignment="1">
      <alignment horizontal="left" vertical="center"/>
    </xf>
    <xf numFmtId="0" fontId="4" fillId="0" borderId="45" xfId="0" applyFont="1" applyBorder="1" applyAlignment="1">
      <alignment horizontal="left" vertical="center"/>
    </xf>
    <xf numFmtId="0" fontId="4" fillId="0" borderId="45" xfId="0" applyFont="1" applyBorder="1"/>
    <xf numFmtId="0" fontId="4" fillId="0" borderId="44" xfId="0" applyFont="1" applyBorder="1" applyAlignment="1">
      <alignment horizontal="left" vertical="center"/>
    </xf>
    <xf numFmtId="0" fontId="4" fillId="0" borderId="66" xfId="0" applyFont="1" applyBorder="1"/>
    <xf numFmtId="0" fontId="25" fillId="0" borderId="0" xfId="1" applyFont="1" applyBorder="1"/>
    <xf numFmtId="0" fontId="27" fillId="0" borderId="0" xfId="0" applyFont="1"/>
    <xf numFmtId="0" fontId="7" fillId="0" borderId="0" xfId="0" applyFont="1" applyAlignment="1">
      <alignment wrapText="1"/>
    </xf>
    <xf numFmtId="0" fontId="0" fillId="0" borderId="0" xfId="0" applyAlignment="1">
      <alignment horizontal="left" vertical="top" wrapText="1"/>
    </xf>
    <xf numFmtId="0" fontId="26" fillId="0" borderId="0" xfId="3" applyFont="1" applyAlignment="1">
      <alignment horizontal="left" vertical="top" wrapText="1"/>
    </xf>
    <xf numFmtId="0" fontId="23" fillId="0" borderId="0" xfId="2" applyBorder="1" applyAlignment="1">
      <alignment horizontal="left" vertical="top" wrapText="1"/>
    </xf>
    <xf numFmtId="0" fontId="30" fillId="0" borderId="45" xfId="2" applyFont="1" applyBorder="1" applyAlignment="1">
      <alignment horizontal="left" vertical="top" wrapText="1"/>
    </xf>
    <xf numFmtId="0" fontId="30" fillId="0" borderId="0" xfId="2" applyFont="1" applyBorder="1" applyAlignment="1">
      <alignment horizontal="left" vertical="top" wrapText="1"/>
    </xf>
    <xf numFmtId="0" fontId="11" fillId="0" borderId="0" xfId="0" applyFont="1" applyAlignment="1">
      <alignment horizontal="left" vertical="top" wrapText="1"/>
    </xf>
    <xf numFmtId="0" fontId="8" fillId="0" borderId="65" xfId="0" applyFont="1" applyBorder="1" applyAlignment="1">
      <alignment horizontal="left" vertical="center"/>
    </xf>
    <xf numFmtId="0" fontId="31" fillId="0" borderId="0" xfId="1" applyFont="1" applyBorder="1" applyAlignment="1">
      <alignment horizontal="left" vertical="top" wrapText="1"/>
    </xf>
    <xf numFmtId="0" fontId="32" fillId="0" borderId="0" xfId="1" applyFont="1" applyBorder="1" applyAlignment="1">
      <alignment horizontal="left" vertical="top" wrapText="1"/>
    </xf>
    <xf numFmtId="0" fontId="33" fillId="0" borderId="0" xfId="1" applyFont="1" applyBorder="1" applyAlignment="1">
      <alignment horizontal="left" vertical="top" wrapText="1"/>
    </xf>
    <xf numFmtId="0" fontId="34" fillId="11" borderId="43" xfId="0" applyFont="1" applyFill="1" applyBorder="1" applyAlignment="1" applyProtection="1">
      <alignment horizontal="center" vertical="center" wrapText="1"/>
      <protection locked="0"/>
    </xf>
    <xf numFmtId="0" fontId="36" fillId="0" borderId="42" xfId="0" applyFont="1" applyBorder="1" applyAlignment="1" applyProtection="1">
      <alignment horizontal="left" vertical="top" wrapText="1"/>
      <protection locked="0"/>
    </xf>
    <xf numFmtId="0" fontId="36" fillId="0" borderId="42" xfId="0" applyFont="1" applyBorder="1" applyAlignment="1" applyProtection="1">
      <alignment horizontal="center" vertical="center" wrapText="1"/>
      <protection locked="0"/>
    </xf>
    <xf numFmtId="0" fontId="37" fillId="0" borderId="42" xfId="0" applyFont="1" applyBorder="1" applyAlignment="1" applyProtection="1">
      <alignment horizontal="center" vertical="center" wrapText="1"/>
      <protection locked="0"/>
    </xf>
    <xf numFmtId="0" fontId="36" fillId="0" borderId="42" xfId="0" applyFont="1" applyBorder="1" applyAlignment="1">
      <alignment horizontal="center" vertical="center" wrapText="1"/>
    </xf>
    <xf numFmtId="0" fontId="36" fillId="5" borderId="42" xfId="0" applyFont="1" applyFill="1" applyBorder="1" applyAlignment="1">
      <alignment horizontal="center" vertical="center" wrapText="1"/>
    </xf>
    <xf numFmtId="0" fontId="4" fillId="0" borderId="70" xfId="0" applyFont="1" applyBorder="1" applyAlignment="1">
      <alignment horizontal="left" vertical="top" wrapText="1"/>
    </xf>
    <xf numFmtId="0" fontId="4" fillId="0" borderId="72" xfId="0" applyFont="1" applyBorder="1" applyAlignment="1">
      <alignment horizontal="left" vertical="top" wrapText="1"/>
    </xf>
    <xf numFmtId="0" fontId="4" fillId="0" borderId="74" xfId="0" applyFont="1" applyBorder="1" applyAlignment="1">
      <alignment horizontal="left" vertical="top" wrapText="1"/>
    </xf>
    <xf numFmtId="0" fontId="4" fillId="0" borderId="0" xfId="0" applyFont="1" applyAlignment="1">
      <alignment horizontal="left" vertical="top" wrapText="1"/>
    </xf>
    <xf numFmtId="0" fontId="4" fillId="8" borderId="72" xfId="0" applyFont="1" applyFill="1" applyBorder="1" applyAlignment="1">
      <alignment horizontal="left" vertical="top" wrapText="1"/>
    </xf>
    <xf numFmtId="0" fontId="6" fillId="0" borderId="76" xfId="0" applyFont="1" applyBorder="1" applyAlignment="1">
      <alignment horizontal="left" vertical="top" wrapText="1"/>
    </xf>
    <xf numFmtId="0" fontId="38" fillId="8" borderId="75" xfId="2" applyFont="1" applyFill="1" applyBorder="1" applyAlignment="1">
      <alignment horizontal="left" vertical="top" wrapText="1"/>
    </xf>
    <xf numFmtId="0" fontId="38" fillId="0" borderId="75" xfId="2" applyFont="1" applyBorder="1" applyAlignment="1">
      <alignment horizontal="left" vertical="top" wrapText="1"/>
    </xf>
    <xf numFmtId="0" fontId="33" fillId="8" borderId="0" xfId="1" applyFont="1" applyFill="1" applyBorder="1" applyAlignment="1">
      <alignment horizontal="left" vertical="top" wrapText="1"/>
    </xf>
    <xf numFmtId="0" fontId="39" fillId="0" borderId="0" xfId="1" applyFont="1" applyBorder="1" applyAlignment="1">
      <alignment horizontal="left" vertical="top" wrapText="1"/>
    </xf>
    <xf numFmtId="0" fontId="43" fillId="10" borderId="77" xfId="0" applyFont="1" applyFill="1" applyBorder="1" applyAlignment="1">
      <alignment vertical="top" wrapText="1"/>
    </xf>
    <xf numFmtId="0" fontId="4" fillId="0" borderId="72" xfId="0" applyFont="1" applyBorder="1" applyAlignment="1">
      <alignment vertical="center" wrapText="1"/>
    </xf>
    <xf numFmtId="0" fontId="4" fillId="8" borderId="77" xfId="0" applyFont="1" applyFill="1" applyBorder="1" applyAlignment="1">
      <alignment vertical="center" wrapText="1"/>
    </xf>
    <xf numFmtId="0" fontId="4" fillId="8" borderId="70" xfId="0" applyFont="1" applyFill="1" applyBorder="1" applyAlignment="1">
      <alignment vertical="center" wrapText="1"/>
    </xf>
    <xf numFmtId="0" fontId="4" fillId="8" borderId="78" xfId="0" applyFont="1" applyFill="1" applyBorder="1" applyAlignment="1">
      <alignment vertical="center" wrapText="1"/>
    </xf>
    <xf numFmtId="0" fontId="4" fillId="8" borderId="72" xfId="0" applyFont="1" applyFill="1" applyBorder="1" applyAlignment="1">
      <alignment vertical="center" wrapText="1"/>
    </xf>
    <xf numFmtId="16" fontId="4" fillId="8" borderId="78" xfId="0" applyNumberFormat="1" applyFont="1" applyFill="1" applyBorder="1" applyAlignment="1">
      <alignment vertical="center" wrapText="1"/>
    </xf>
    <xf numFmtId="49" fontId="9" fillId="5" borderId="19" xfId="0" applyNumberFormat="1" applyFont="1" applyFill="1" applyBorder="1" applyAlignment="1">
      <alignment horizontal="center" vertical="center" wrapText="1"/>
    </xf>
    <xf numFmtId="49" fontId="9" fillId="5" borderId="10" xfId="0" applyNumberFormat="1" applyFont="1" applyFill="1" applyBorder="1" applyAlignment="1">
      <alignment horizontal="center" vertical="center" wrapText="1"/>
    </xf>
    <xf numFmtId="49" fontId="9" fillId="5" borderId="13" xfId="0" applyNumberFormat="1"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9" xfId="0" applyFont="1" applyBorder="1" applyAlignment="1">
      <alignment horizontal="center" vertical="center" wrapText="1"/>
    </xf>
    <xf numFmtId="0" fontId="1" fillId="3" borderId="9"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45" fillId="11" borderId="15" xfId="0" applyFont="1" applyFill="1" applyBorder="1" applyAlignment="1">
      <alignment horizontal="center" vertical="center" wrapText="1"/>
    </xf>
    <xf numFmtId="0" fontId="45" fillId="11" borderId="1" xfId="0" applyFont="1" applyFill="1" applyBorder="1" applyAlignment="1">
      <alignment horizontal="center" vertical="center" wrapText="1"/>
    </xf>
    <xf numFmtId="0" fontId="45" fillId="11" borderId="24" xfId="0" applyFont="1" applyFill="1" applyBorder="1" applyAlignment="1">
      <alignment vertical="center" wrapText="1"/>
    </xf>
    <xf numFmtId="11" fontId="45" fillId="11" borderId="4" xfId="0" applyNumberFormat="1" applyFont="1" applyFill="1" applyBorder="1" applyAlignment="1">
      <alignment horizontal="center" vertical="center" wrapText="1"/>
    </xf>
    <xf numFmtId="0" fontId="45" fillId="11" borderId="5" xfId="0" applyFont="1" applyFill="1" applyBorder="1" applyAlignment="1">
      <alignment horizontal="center" vertical="center" wrapText="1"/>
    </xf>
    <xf numFmtId="0" fontId="45" fillId="11" borderId="35" xfId="0" applyFont="1" applyFill="1" applyBorder="1" applyAlignment="1">
      <alignment horizontal="center" vertical="center" wrapText="1"/>
    </xf>
    <xf numFmtId="0" fontId="45" fillId="11" borderId="20" xfId="0" applyFont="1" applyFill="1" applyBorder="1" applyAlignment="1">
      <alignment horizontal="center" vertical="center" wrapText="1"/>
    </xf>
    <xf numFmtId="0" fontId="45" fillId="11" borderId="21" xfId="0" applyFont="1" applyFill="1" applyBorder="1" applyAlignment="1">
      <alignment horizontal="center" vertical="center" wrapText="1"/>
    </xf>
    <xf numFmtId="0" fontId="45" fillId="11" borderId="22" xfId="0" applyFont="1" applyFill="1" applyBorder="1" applyAlignment="1">
      <alignment horizontal="center" vertical="center" wrapText="1"/>
    </xf>
    <xf numFmtId="0" fontId="46" fillId="11" borderId="23" xfId="0" applyFont="1" applyFill="1" applyBorder="1" applyAlignment="1">
      <alignment horizontal="center" vertical="center" wrapText="1"/>
    </xf>
    <xf numFmtId="0" fontId="46" fillId="11" borderId="25" xfId="0" applyFont="1" applyFill="1" applyBorder="1" applyAlignment="1">
      <alignment horizontal="center" vertical="center" wrapText="1"/>
    </xf>
    <xf numFmtId="0" fontId="46" fillId="11" borderId="26" xfId="0" applyFont="1" applyFill="1" applyBorder="1" applyAlignment="1">
      <alignment horizontal="center" vertical="center" wrapText="1"/>
    </xf>
    <xf numFmtId="0" fontId="46" fillId="11" borderId="20" xfId="0" applyFont="1" applyFill="1" applyBorder="1" applyAlignment="1">
      <alignment horizontal="center" vertical="center" wrapText="1"/>
    </xf>
    <xf numFmtId="0" fontId="46" fillId="11" borderId="21" xfId="0" applyFont="1" applyFill="1" applyBorder="1" applyAlignment="1">
      <alignment horizontal="center" vertical="center" wrapText="1"/>
    </xf>
    <xf numFmtId="0" fontId="46" fillId="11" borderId="2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14" fillId="11" borderId="4" xfId="0" applyFont="1" applyFill="1" applyBorder="1" applyAlignment="1">
      <alignment wrapText="1"/>
    </xf>
    <xf numFmtId="3" fontId="14" fillId="11" borderId="6" xfId="0" applyNumberFormat="1" applyFont="1" applyFill="1" applyBorder="1"/>
    <xf numFmtId="0" fontId="14" fillId="11" borderId="20" xfId="0" applyFont="1" applyFill="1" applyBorder="1" applyAlignment="1">
      <alignment wrapText="1"/>
    </xf>
    <xf numFmtId="0" fontId="14" fillId="11" borderId="22" xfId="0" applyFont="1" applyFill="1" applyBorder="1"/>
    <xf numFmtId="0" fontId="33" fillId="0" borderId="80" xfId="1" applyFont="1" applyBorder="1" applyAlignment="1">
      <alignment horizontal="left" vertical="top" wrapText="1"/>
    </xf>
    <xf numFmtId="0" fontId="35" fillId="0" borderId="42" xfId="0" applyFont="1" applyBorder="1" applyAlignment="1" applyProtection="1">
      <alignment horizontal="center" vertical="center" wrapText="1"/>
      <protection locked="0"/>
    </xf>
    <xf numFmtId="0" fontId="43" fillId="10" borderId="72" xfId="0" applyFont="1" applyFill="1" applyBorder="1" applyAlignment="1">
      <alignment vertical="center" wrapText="1"/>
    </xf>
    <xf numFmtId="0" fontId="0" fillId="9" borderId="77" xfId="0" applyFill="1" applyBorder="1"/>
    <xf numFmtId="16" fontId="0" fillId="8" borderId="78" xfId="0" applyNumberFormat="1" applyFill="1" applyBorder="1"/>
    <xf numFmtId="0" fontId="0" fillId="9" borderId="78" xfId="0" applyFill="1" applyBorder="1"/>
    <xf numFmtId="0" fontId="0" fillId="0" borderId="78" xfId="0" applyBorder="1"/>
    <xf numFmtId="0" fontId="0" fillId="0" borderId="79" xfId="0" applyBorder="1"/>
    <xf numFmtId="0" fontId="40" fillId="0" borderId="0" xfId="1" applyFont="1" applyBorder="1" applyAlignment="1">
      <alignment horizontal="left" vertical="top" wrapText="1"/>
    </xf>
    <xf numFmtId="0" fontId="45" fillId="11" borderId="23" xfId="0" applyFont="1" applyFill="1" applyBorder="1" applyAlignment="1">
      <alignment horizontal="center" vertical="center" wrapText="1"/>
    </xf>
    <xf numFmtId="0" fontId="45" fillId="11" borderId="25" xfId="0" applyFont="1" applyFill="1" applyBorder="1" applyAlignment="1">
      <alignment horizontal="center" vertical="center" wrapText="1"/>
    </xf>
    <xf numFmtId="0" fontId="45" fillId="11" borderId="26" xfId="0" applyFont="1" applyFill="1" applyBorder="1" applyAlignment="1">
      <alignment horizontal="center" vertical="center" wrapText="1"/>
    </xf>
    <xf numFmtId="0" fontId="45" fillId="11" borderId="4" xfId="0" applyFont="1" applyFill="1" applyBorder="1" applyAlignment="1">
      <alignment horizontal="center" vertical="center" wrapText="1"/>
    </xf>
    <xf numFmtId="0" fontId="45" fillId="11" borderId="6" xfId="0" applyFont="1" applyFill="1" applyBorder="1" applyAlignment="1">
      <alignment horizontal="center" vertical="center" wrapText="1"/>
    </xf>
    <xf numFmtId="0" fontId="45" fillId="11" borderId="16" xfId="0" applyFont="1" applyFill="1" applyBorder="1" applyAlignment="1">
      <alignment horizontal="center" vertical="center" wrapText="1"/>
    </xf>
    <xf numFmtId="0" fontId="6" fillId="0" borderId="70" xfId="0" applyFont="1" applyBorder="1" applyAlignment="1">
      <alignment horizontal="left" vertical="top" wrapText="1"/>
    </xf>
    <xf numFmtId="0" fontId="6" fillId="0" borderId="72" xfId="0" applyFont="1" applyBorder="1" applyAlignment="1">
      <alignment horizontal="left" vertical="top" wrapText="1"/>
    </xf>
    <xf numFmtId="0" fontId="6" fillId="0" borderId="74" xfId="0" applyFont="1" applyBorder="1" applyAlignment="1">
      <alignment horizontal="left" vertical="top" wrapText="1"/>
    </xf>
    <xf numFmtId="0" fontId="6" fillId="0" borderId="80" xfId="0" applyFont="1" applyBorder="1" applyAlignment="1">
      <alignment horizontal="left" vertical="top" wrapText="1"/>
    </xf>
    <xf numFmtId="0" fontId="4" fillId="0" borderId="77" xfId="0" applyFont="1" applyBorder="1" applyAlignment="1">
      <alignment vertical="top" wrapText="1"/>
    </xf>
    <xf numFmtId="0" fontId="4" fillId="0" borderId="78" xfId="0" applyFont="1" applyBorder="1" applyAlignment="1">
      <alignment vertical="top" wrapText="1"/>
    </xf>
    <xf numFmtId="0" fontId="6" fillId="0" borderId="0" xfId="0" applyFont="1" applyAlignment="1">
      <alignment horizontal="left" vertical="top" wrapText="1"/>
    </xf>
    <xf numFmtId="0" fontId="0" fillId="0" borderId="0" xfId="0" applyAlignment="1">
      <alignment wrapText="1"/>
    </xf>
    <xf numFmtId="0" fontId="0" fillId="9" borderId="70" xfId="0" applyFill="1" applyBorder="1" applyAlignment="1">
      <alignment wrapText="1"/>
    </xf>
    <xf numFmtId="0" fontId="0" fillId="9" borderId="72" xfId="0" applyFill="1" applyBorder="1" applyAlignment="1">
      <alignment wrapText="1"/>
    </xf>
    <xf numFmtId="0" fontId="0" fillId="0" borderId="72" xfId="0" applyBorder="1" applyAlignment="1">
      <alignment wrapText="1"/>
    </xf>
    <xf numFmtId="0" fontId="0" fillId="8" borderId="72" xfId="0" applyFill="1" applyBorder="1" applyAlignment="1">
      <alignment wrapText="1"/>
    </xf>
    <xf numFmtId="0" fontId="0" fillId="8" borderId="74" xfId="0" applyFill="1" applyBorder="1" applyAlignment="1">
      <alignment wrapText="1"/>
    </xf>
    <xf numFmtId="0" fontId="29" fillId="0" borderId="0" xfId="0" applyFont="1" applyAlignment="1">
      <alignment wrapText="1"/>
    </xf>
    <xf numFmtId="0" fontId="28" fillId="0" borderId="0" xfId="0" applyFont="1" applyAlignment="1">
      <alignment wrapText="1"/>
    </xf>
    <xf numFmtId="0" fontId="28" fillId="0" borderId="0" xfId="0" applyFont="1" applyAlignment="1">
      <alignment vertical="center" wrapText="1"/>
    </xf>
    <xf numFmtId="0" fontId="40" fillId="0" borderId="0" xfId="1" applyFont="1" applyBorder="1" applyAlignment="1">
      <alignment vertical="top" wrapText="1"/>
    </xf>
    <xf numFmtId="0" fontId="43" fillId="10" borderId="78" xfId="0" applyFont="1" applyFill="1" applyBorder="1" applyAlignment="1">
      <alignment vertical="top" wrapText="1"/>
    </xf>
    <xf numFmtId="0" fontId="4" fillId="0" borderId="79" xfId="0" applyFont="1" applyBorder="1" applyAlignment="1">
      <alignment vertical="top" wrapText="1"/>
    </xf>
    <xf numFmtId="0" fontId="11" fillId="0" borderId="0" xfId="0" applyFont="1" applyAlignment="1">
      <alignment wrapText="1"/>
    </xf>
    <xf numFmtId="0" fontId="27" fillId="0" borderId="0" xfId="0" applyFont="1" applyAlignment="1">
      <alignment horizontal="left" wrapText="1"/>
    </xf>
    <xf numFmtId="16" fontId="42" fillId="0" borderId="77" xfId="0" applyNumberFormat="1" applyFont="1" applyBorder="1" applyAlignment="1">
      <alignment horizontal="left" vertical="top" wrapText="1"/>
    </xf>
    <xf numFmtId="16" fontId="4" fillId="0" borderId="78" xfId="0" applyNumberFormat="1" applyFont="1" applyBorder="1" applyAlignment="1">
      <alignment wrapText="1"/>
    </xf>
    <xf numFmtId="0" fontId="5" fillId="0" borderId="78" xfId="0" applyFont="1" applyBorder="1" applyAlignment="1">
      <alignment horizontal="left" vertical="top" wrapText="1"/>
    </xf>
    <xf numFmtId="0" fontId="5" fillId="0" borderId="79" xfId="0" applyFont="1" applyBorder="1" applyAlignment="1">
      <alignment horizontal="left" vertical="top" wrapText="1"/>
    </xf>
    <xf numFmtId="16" fontId="5" fillId="0" borderId="78" xfId="0" applyNumberFormat="1" applyFont="1" applyBorder="1" applyAlignment="1">
      <alignment horizontal="left" vertical="top" wrapText="1"/>
    </xf>
    <xf numFmtId="16" fontId="5" fillId="0" borderId="79" xfId="0" applyNumberFormat="1" applyFont="1" applyBorder="1" applyAlignment="1">
      <alignment horizontal="left" vertical="top" wrapText="1"/>
    </xf>
    <xf numFmtId="0" fontId="5" fillId="0" borderId="77" xfId="0" applyFont="1" applyBorder="1" applyAlignment="1">
      <alignment horizontal="left" vertical="top" wrapText="1"/>
    </xf>
    <xf numFmtId="0" fontId="49" fillId="0" borderId="0" xfId="0" applyFont="1" applyAlignment="1">
      <alignment vertical="top" wrapText="1"/>
    </xf>
    <xf numFmtId="0" fontId="8" fillId="0" borderId="0" xfId="0" applyFont="1" applyAlignment="1">
      <alignment wrapText="1"/>
    </xf>
    <xf numFmtId="0" fontId="7" fillId="0" borderId="0" xfId="0" applyFont="1" applyAlignment="1">
      <alignment horizontal="center" vertical="top" wrapText="1"/>
    </xf>
    <xf numFmtId="0" fontId="7" fillId="0" borderId="0" xfId="0" applyFont="1" applyAlignment="1">
      <alignment horizontal="left" vertical="top" wrapText="1"/>
    </xf>
    <xf numFmtId="0" fontId="45" fillId="11" borderId="4" xfId="0" applyFont="1" applyFill="1" applyBorder="1" applyAlignment="1">
      <alignment horizontal="center" vertical="top" wrapText="1"/>
    </xf>
    <xf numFmtId="0" fontId="45" fillId="11" borderId="6" xfId="0" applyFont="1" applyFill="1" applyBorder="1" applyAlignment="1">
      <alignment horizontal="center" vertical="top" wrapText="1"/>
    </xf>
    <xf numFmtId="0" fontId="45" fillId="11" borderId="14" xfId="0" applyFont="1" applyFill="1" applyBorder="1" applyAlignment="1">
      <alignment horizontal="center" vertical="top" wrapText="1"/>
    </xf>
    <xf numFmtId="0" fontId="7" fillId="3" borderId="18" xfId="0" applyFont="1" applyFill="1" applyBorder="1" applyAlignment="1">
      <alignment horizontal="left" vertical="top" wrapText="1"/>
    </xf>
    <xf numFmtId="0" fontId="7" fillId="3" borderId="19" xfId="0" applyFont="1" applyFill="1" applyBorder="1" applyAlignment="1">
      <alignment horizontal="left" vertical="top" wrapText="1"/>
    </xf>
    <xf numFmtId="0" fontId="45" fillId="11" borderId="15" xfId="0" applyFont="1" applyFill="1" applyBorder="1" applyAlignment="1">
      <alignment horizontal="center"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3" borderId="9" xfId="0" applyFont="1" applyFill="1" applyBorder="1" applyAlignment="1">
      <alignment horizontal="left" vertical="top" wrapText="1"/>
    </xf>
    <xf numFmtId="0" fontId="7" fillId="3" borderId="10" xfId="0" applyFont="1" applyFill="1" applyBorder="1" applyAlignment="1">
      <alignment horizontal="left" vertical="top" wrapText="1"/>
    </xf>
    <xf numFmtId="0" fontId="45" fillId="11" borderId="16" xfId="0" applyFont="1" applyFill="1" applyBorder="1" applyAlignment="1">
      <alignment horizontal="center" vertical="top" wrapText="1"/>
    </xf>
    <xf numFmtId="0" fontId="7" fillId="3" borderId="11" xfId="0" applyFont="1" applyFill="1" applyBorder="1" applyAlignment="1">
      <alignment horizontal="left" vertical="top" wrapText="1"/>
    </xf>
    <xf numFmtId="0" fontId="7" fillId="3" borderId="13" xfId="0" applyFont="1" applyFill="1" applyBorder="1" applyAlignment="1">
      <alignment horizontal="left" vertical="top" wrapText="1"/>
    </xf>
    <xf numFmtId="0" fontId="8" fillId="0" borderId="0" xfId="0" applyFont="1" applyAlignment="1">
      <alignment vertical="top" wrapText="1"/>
    </xf>
    <xf numFmtId="0" fontId="18" fillId="7" borderId="17" xfId="0" applyFont="1" applyFill="1" applyBorder="1" applyAlignment="1">
      <alignment horizontal="center" vertical="center" wrapText="1"/>
    </xf>
    <xf numFmtId="49" fontId="19" fillId="7" borderId="39" xfId="0" applyNumberFormat="1" applyFont="1" applyFill="1" applyBorder="1" applyAlignment="1">
      <alignment horizontal="center" vertical="center" wrapText="1"/>
    </xf>
    <xf numFmtId="11" fontId="18" fillId="7" borderId="18" xfId="0" applyNumberFormat="1" applyFont="1" applyFill="1" applyBorder="1" applyAlignment="1">
      <alignment horizontal="center" vertical="center" wrapText="1"/>
    </xf>
    <xf numFmtId="0" fontId="18" fillId="4" borderId="15" xfId="0" applyFont="1" applyFill="1" applyBorder="1" applyAlignment="1">
      <alignment horizontal="center" vertical="center" wrapText="1"/>
    </xf>
    <xf numFmtId="49" fontId="19" fillId="4" borderId="40" xfId="0" applyNumberFormat="1" applyFont="1" applyFill="1" applyBorder="1" applyAlignment="1">
      <alignment horizontal="center" vertical="center" wrapText="1"/>
    </xf>
    <xf numFmtId="11" fontId="18" fillId="4" borderId="9" xfId="0" applyNumberFormat="1" applyFont="1" applyFill="1" applyBorder="1" applyAlignment="1">
      <alignment horizontal="center" vertical="center" wrapText="1"/>
    </xf>
    <xf numFmtId="0" fontId="19" fillId="4" borderId="2" xfId="0" applyFont="1" applyFill="1" applyBorder="1" applyAlignment="1">
      <alignment horizontal="center" vertical="center" wrapText="1"/>
    </xf>
    <xf numFmtId="11" fontId="19" fillId="4" borderId="2" xfId="0" applyNumberFormat="1"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8" fillId="7" borderId="15" xfId="0" applyFont="1" applyFill="1" applyBorder="1" applyAlignment="1">
      <alignment horizontal="center" vertical="center" wrapText="1"/>
    </xf>
    <xf numFmtId="11" fontId="18" fillId="7" borderId="9" xfId="0" applyNumberFormat="1" applyFont="1" applyFill="1" applyBorder="1" applyAlignment="1">
      <alignment horizontal="center" vertical="center" wrapText="1"/>
    </xf>
    <xf numFmtId="0" fontId="19" fillId="7" borderId="2" xfId="0" applyFont="1" applyFill="1" applyBorder="1" applyAlignment="1">
      <alignment horizontal="center" vertical="center" wrapText="1"/>
    </xf>
    <xf numFmtId="11" fontId="19" fillId="7" borderId="2" xfId="0" applyNumberFormat="1" applyFont="1" applyFill="1" applyBorder="1" applyAlignment="1">
      <alignment horizontal="center" vertical="center" wrapText="1"/>
    </xf>
    <xf numFmtId="0" fontId="19" fillId="7" borderId="10" xfId="0" applyFont="1" applyFill="1" applyBorder="1" applyAlignment="1">
      <alignment horizontal="center" vertical="center" wrapText="1"/>
    </xf>
    <xf numFmtId="0" fontId="18" fillId="4" borderId="16" xfId="0" applyFont="1" applyFill="1" applyBorder="1" applyAlignment="1">
      <alignment horizontal="center" vertical="center" wrapText="1"/>
    </xf>
    <xf numFmtId="11" fontId="18" fillId="4" borderId="11" xfId="0" applyNumberFormat="1" applyFont="1" applyFill="1" applyBorder="1" applyAlignment="1">
      <alignment horizontal="center" vertical="center" wrapText="1"/>
    </xf>
    <xf numFmtId="0" fontId="19" fillId="4" borderId="12" xfId="0" applyFont="1" applyFill="1" applyBorder="1" applyAlignment="1">
      <alignment horizontal="center" vertical="center" wrapText="1"/>
    </xf>
    <xf numFmtId="11" fontId="19" fillId="4" borderId="12" xfId="0" applyNumberFormat="1" applyFont="1" applyFill="1" applyBorder="1" applyAlignment="1">
      <alignment horizontal="center" vertical="center" wrapText="1"/>
    </xf>
    <xf numFmtId="0" fontId="19" fillId="4" borderId="13" xfId="0" applyFont="1" applyFill="1" applyBorder="1" applyAlignment="1">
      <alignment horizontal="center" vertical="center" wrapText="1"/>
    </xf>
    <xf numFmtId="0" fontId="47" fillId="12" borderId="0" xfId="0" applyFont="1" applyFill="1" applyAlignment="1">
      <alignment horizontal="center" vertical="center" wrapText="1"/>
    </xf>
    <xf numFmtId="49" fontId="36" fillId="0" borderId="42" xfId="0" applyNumberFormat="1" applyFont="1" applyBorder="1" applyAlignment="1" applyProtection="1">
      <alignment horizontal="center" vertical="top" wrapText="1"/>
      <protection locked="0"/>
    </xf>
    <xf numFmtId="49" fontId="36" fillId="0" borderId="42" xfId="0" applyNumberFormat="1" applyFont="1" applyBorder="1" applyAlignment="1">
      <alignment horizontal="center" vertical="top" wrapText="1"/>
    </xf>
    <xf numFmtId="49" fontId="35" fillId="0" borderId="42" xfId="0" applyNumberFormat="1" applyFont="1" applyBorder="1" applyAlignment="1" applyProtection="1">
      <alignment horizontal="center" vertical="top" wrapText="1"/>
      <protection locked="0"/>
    </xf>
    <xf numFmtId="49" fontId="34" fillId="11" borderId="43" xfId="0" applyNumberFormat="1" applyFont="1" applyFill="1" applyBorder="1" applyAlignment="1" applyProtection="1">
      <alignment horizontal="center" vertical="center" wrapText="1"/>
      <protection locked="0"/>
    </xf>
    <xf numFmtId="49" fontId="4" fillId="0" borderId="78" xfId="0" applyNumberFormat="1" applyFont="1" applyBorder="1" applyAlignment="1">
      <alignment vertical="top" wrapText="1"/>
    </xf>
    <xf numFmtId="49" fontId="36" fillId="0" borderId="42"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center" vertical="top" wrapText="1"/>
      <protection locked="0"/>
    </xf>
    <xf numFmtId="49" fontId="0" fillId="0" borderId="0" xfId="0" applyNumberFormat="1"/>
    <xf numFmtId="49" fontId="36" fillId="0" borderId="42" xfId="0" quotePrefix="1" applyNumberFormat="1" applyFont="1" applyBorder="1" applyAlignment="1" applyProtection="1">
      <alignment horizontal="left" vertical="top" wrapText="1"/>
      <protection locked="0"/>
    </xf>
    <xf numFmtId="49" fontId="1" fillId="0" borderId="0" xfId="0" applyNumberFormat="1" applyFont="1" applyAlignment="1" applyProtection="1">
      <alignment horizontal="center" vertical="center" wrapText="1"/>
      <protection locked="0"/>
    </xf>
    <xf numFmtId="0" fontId="9" fillId="2" borderId="12"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4" borderId="36"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5" borderId="9"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11" xfId="0" applyFont="1" applyFill="1" applyBorder="1" applyAlignment="1">
      <alignment horizontal="center" vertical="center" wrapText="1"/>
    </xf>
    <xf numFmtId="0" fontId="9" fillId="17" borderId="10" xfId="0" applyFont="1" applyFill="1" applyBorder="1" applyAlignment="1">
      <alignment horizontal="center" vertical="center" wrapText="1"/>
    </xf>
    <xf numFmtId="49" fontId="4" fillId="0" borderId="65" xfId="0" applyNumberFormat="1" applyFont="1" applyBorder="1" applyAlignment="1">
      <alignment horizontal="center" vertical="center"/>
    </xf>
    <xf numFmtId="49" fontId="36" fillId="0" borderId="42" xfId="0" applyNumberFormat="1" applyFont="1" applyBorder="1" applyAlignment="1" applyProtection="1">
      <alignment horizontal="left" vertical="center" wrapText="1"/>
      <protection locked="0"/>
    </xf>
    <xf numFmtId="0" fontId="50" fillId="15" borderId="84" xfId="0" applyFont="1" applyFill="1" applyBorder="1" applyAlignment="1">
      <alignment horizontal="center" vertical="center" wrapText="1"/>
    </xf>
    <xf numFmtId="0" fontId="51" fillId="18" borderId="85" xfId="0" applyFont="1" applyFill="1" applyBorder="1" applyAlignment="1">
      <alignment horizontal="center" vertical="center" wrapText="1"/>
    </xf>
    <xf numFmtId="0" fontId="52" fillId="18" borderId="86" xfId="0" applyFont="1" applyFill="1" applyBorder="1" applyAlignment="1">
      <alignment horizontal="center" vertical="center" wrapText="1"/>
    </xf>
    <xf numFmtId="0" fontId="50" fillId="10" borderId="88" xfId="0" applyFont="1" applyFill="1" applyBorder="1" applyAlignment="1">
      <alignment horizontal="center" vertical="center" wrapText="1"/>
    </xf>
    <xf numFmtId="0" fontId="50" fillId="19" borderId="88" xfId="0" applyFont="1" applyFill="1" applyBorder="1" applyAlignment="1">
      <alignment horizontal="center" vertical="center" wrapText="1"/>
    </xf>
    <xf numFmtId="0" fontId="50" fillId="20" borderId="89" xfId="0" applyFont="1" applyFill="1" applyBorder="1" applyAlignment="1">
      <alignment horizontal="center" vertical="center" wrapText="1"/>
    </xf>
    <xf numFmtId="0" fontId="51" fillId="18" borderId="86" xfId="0" applyFont="1" applyFill="1" applyBorder="1" applyAlignment="1">
      <alignment horizontal="center" vertical="center" wrapText="1"/>
    </xf>
    <xf numFmtId="0" fontId="53" fillId="18" borderId="87" xfId="0" applyFont="1" applyFill="1" applyBorder="1" applyAlignment="1">
      <alignment horizontal="center" vertical="center" wrapText="1"/>
    </xf>
    <xf numFmtId="0" fontId="50" fillId="21" borderId="89" xfId="0" applyFont="1" applyFill="1" applyBorder="1" applyAlignment="1">
      <alignment horizontal="center" vertical="center" wrapText="1"/>
    </xf>
    <xf numFmtId="0" fontId="52" fillId="18" borderId="87" xfId="0" applyFont="1" applyFill="1" applyBorder="1" applyAlignment="1">
      <alignment horizontal="center" vertical="center" wrapText="1"/>
    </xf>
    <xf numFmtId="0" fontId="50" fillId="17" borderId="90" xfId="0" applyFont="1" applyFill="1" applyBorder="1" applyAlignment="1">
      <alignment horizontal="center" vertical="center" wrapText="1"/>
    </xf>
    <xf numFmtId="0" fontId="50" fillId="17" borderId="89" xfId="0" applyFont="1" applyFill="1" applyBorder="1" applyAlignment="1">
      <alignment horizontal="center" vertical="center" wrapText="1"/>
    </xf>
    <xf numFmtId="0" fontId="52" fillId="18" borderId="91" xfId="0" applyFont="1" applyFill="1" applyBorder="1" applyAlignment="1">
      <alignment horizontal="center" vertical="center" wrapText="1"/>
    </xf>
    <xf numFmtId="0" fontId="52" fillId="18" borderId="92" xfId="0" applyFont="1" applyFill="1" applyBorder="1" applyAlignment="1">
      <alignment horizontal="center" vertical="center" wrapText="1"/>
    </xf>
    <xf numFmtId="0" fontId="50" fillId="13" borderId="90" xfId="0" applyFont="1" applyFill="1" applyBorder="1" applyAlignment="1">
      <alignment horizontal="center" vertical="center" wrapText="1"/>
    </xf>
    <xf numFmtId="0" fontId="50" fillId="13" borderId="88" xfId="0" applyFont="1" applyFill="1" applyBorder="1" applyAlignment="1">
      <alignment horizontal="center" vertical="center" wrapText="1"/>
    </xf>
    <xf numFmtId="0" fontId="11" fillId="0" borderId="52" xfId="0" applyFont="1" applyBorder="1" applyAlignment="1">
      <alignment horizontal="center" vertical="top" wrapText="1"/>
    </xf>
    <xf numFmtId="0" fontId="11" fillId="0" borderId="52" xfId="0" applyFont="1" applyBorder="1" applyAlignment="1">
      <alignment horizontal="center" vertical="top"/>
    </xf>
    <xf numFmtId="0" fontId="11" fillId="0" borderId="0" xfId="0" applyFont="1" applyAlignment="1">
      <alignment horizontal="center" vertical="top"/>
    </xf>
    <xf numFmtId="0" fontId="5" fillId="12" borderId="61" xfId="0" applyFont="1" applyFill="1" applyBorder="1" applyAlignment="1">
      <alignment horizontal="left" vertical="center"/>
    </xf>
    <xf numFmtId="0" fontId="10" fillId="0" borderId="53" xfId="0" applyFont="1" applyBorder="1" applyAlignment="1">
      <alignment horizontal="center" vertical="top"/>
    </xf>
    <xf numFmtId="0" fontId="10" fillId="0" borderId="52" xfId="0" applyFont="1" applyBorder="1" applyAlignment="1">
      <alignment horizontal="center" vertical="top"/>
    </xf>
    <xf numFmtId="0" fontId="10" fillId="0" borderId="57" xfId="0" applyFont="1" applyBorder="1" applyAlignment="1">
      <alignment horizontal="center" vertical="top"/>
    </xf>
    <xf numFmtId="0" fontId="10" fillId="0" borderId="54" xfId="0" applyFont="1" applyBorder="1" applyAlignment="1">
      <alignment horizontal="center" vertical="top"/>
    </xf>
    <xf numFmtId="0" fontId="10" fillId="0" borderId="0" xfId="0" applyFont="1" applyAlignment="1">
      <alignment horizontal="center" vertical="top"/>
    </xf>
    <xf numFmtId="0" fontId="10" fillId="0" borderId="58" xfId="0" applyFont="1" applyBorder="1" applyAlignment="1">
      <alignment horizontal="center" vertical="top"/>
    </xf>
    <xf numFmtId="0" fontId="10" fillId="0" borderId="55" xfId="0" applyFont="1" applyBorder="1" applyAlignment="1">
      <alignment horizontal="center" vertical="top"/>
    </xf>
    <xf numFmtId="0" fontId="10" fillId="0" borderId="56" xfId="0" applyFont="1" applyBorder="1" applyAlignment="1">
      <alignment horizontal="center" vertical="top"/>
    </xf>
    <xf numFmtId="0" fontId="10" fillId="0" borderId="59" xfId="0" applyFont="1" applyBorder="1" applyAlignment="1">
      <alignment horizontal="center" vertical="top"/>
    </xf>
    <xf numFmtId="0" fontId="4" fillId="8" borderId="61" xfId="0" applyFont="1" applyFill="1" applyBorder="1" applyAlignment="1">
      <alignment horizontal="left" vertical="top" wrapText="1"/>
    </xf>
    <xf numFmtId="0" fontId="8" fillId="0" borderId="51" xfId="0" applyFont="1" applyBorder="1" applyAlignment="1" applyProtection="1">
      <alignment horizontal="left" vertical="center" wrapText="1"/>
      <protection locked="0"/>
    </xf>
    <xf numFmtId="0" fontId="8" fillId="0" borderId="50" xfId="0" applyFont="1" applyBorder="1" applyAlignment="1" applyProtection="1">
      <alignment horizontal="left" vertical="center" wrapText="1"/>
      <protection locked="0"/>
    </xf>
    <xf numFmtId="49" fontId="4" fillId="0" borderId="47" xfId="0" applyNumberFormat="1" applyFont="1" applyBorder="1" applyAlignment="1">
      <alignment horizontal="center" vertical="center"/>
    </xf>
    <xf numFmtId="49" fontId="4" fillId="0" borderId="49" xfId="0" applyNumberFormat="1" applyFont="1" applyBorder="1" applyAlignment="1">
      <alignment horizontal="center" vertical="center"/>
    </xf>
    <xf numFmtId="0" fontId="8" fillId="0" borderId="62"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49" fontId="4" fillId="0" borderId="62" xfId="0" applyNumberFormat="1" applyFont="1" applyBorder="1" applyAlignment="1">
      <alignment horizontal="center" vertical="center"/>
    </xf>
    <xf numFmtId="49" fontId="4" fillId="0" borderId="63" xfId="0" applyNumberFormat="1" applyFont="1" applyBorder="1" applyAlignment="1">
      <alignment horizontal="center" vertical="center"/>
    </xf>
    <xf numFmtId="49" fontId="4" fillId="0" borderId="64" xfId="0" applyNumberFormat="1" applyFont="1" applyBorder="1" applyAlignment="1">
      <alignment horizontal="center" vertical="center"/>
    </xf>
    <xf numFmtId="0" fontId="38" fillId="0" borderId="69" xfId="2" applyFont="1" applyBorder="1" applyAlignment="1">
      <alignment horizontal="left" vertical="top" wrapText="1"/>
    </xf>
    <xf numFmtId="0" fontId="38" fillId="0" borderId="71" xfId="2" applyFont="1" applyBorder="1" applyAlignment="1">
      <alignment horizontal="left" vertical="top" wrapText="1"/>
    </xf>
    <xf numFmtId="0" fontId="38" fillId="0" borderId="73" xfId="2" applyFont="1" applyBorder="1" applyAlignment="1">
      <alignment horizontal="left" vertical="top" wrapText="1"/>
    </xf>
    <xf numFmtId="0" fontId="38" fillId="8" borderId="69" xfId="2" applyFont="1" applyFill="1" applyBorder="1" applyAlignment="1">
      <alignment horizontal="left" vertical="top" wrapText="1"/>
    </xf>
    <xf numFmtId="0" fontId="38" fillId="8" borderId="71" xfId="2" applyFont="1" applyFill="1" applyBorder="1" applyAlignment="1">
      <alignment horizontal="left" vertical="top" wrapText="1"/>
    </xf>
    <xf numFmtId="0" fontId="38" fillId="8" borderId="73" xfId="2" applyFont="1" applyFill="1" applyBorder="1" applyAlignment="1">
      <alignment horizontal="left" vertical="top" wrapText="1"/>
    </xf>
    <xf numFmtId="0" fontId="41" fillId="0" borderId="69" xfId="2" applyFont="1" applyBorder="1" applyAlignment="1">
      <alignment horizontal="left" vertical="center" wrapText="1"/>
    </xf>
    <xf numFmtId="0" fontId="41" fillId="0" borderId="71" xfId="2" applyFont="1" applyBorder="1" applyAlignment="1">
      <alignment horizontal="left" vertical="center" wrapText="1"/>
    </xf>
    <xf numFmtId="0" fontId="41" fillId="0" borderId="73" xfId="2" applyFont="1" applyBorder="1" applyAlignment="1">
      <alignment horizontal="left" vertical="center" wrapText="1"/>
    </xf>
    <xf numFmtId="0" fontId="4" fillId="0" borderId="78" xfId="0" applyFont="1" applyBorder="1" applyAlignment="1">
      <alignment horizontal="center" wrapText="1"/>
    </xf>
    <xf numFmtId="0" fontId="4" fillId="0" borderId="72" xfId="0" applyFont="1" applyBorder="1" applyAlignment="1">
      <alignment horizontal="center" wrapText="1"/>
    </xf>
    <xf numFmtId="0" fontId="4" fillId="0" borderId="79" xfId="0" applyFont="1" applyBorder="1" applyAlignment="1">
      <alignment horizontal="center" wrapText="1"/>
    </xf>
    <xf numFmtId="0" fontId="4" fillId="0" borderId="74" xfId="0" applyFont="1" applyBorder="1" applyAlignment="1">
      <alignment horizontal="center" wrapText="1"/>
    </xf>
    <xf numFmtId="0" fontId="4" fillId="0" borderId="77" xfId="0" applyFont="1" applyBorder="1" applyAlignment="1">
      <alignment horizontal="center" wrapText="1"/>
    </xf>
    <xf numFmtId="0" fontId="4" fillId="0" borderId="70" xfId="0" applyFont="1" applyBorder="1" applyAlignment="1">
      <alignment horizontal="center" wrapText="1"/>
    </xf>
    <xf numFmtId="0" fontId="43" fillId="10" borderId="78" xfId="0" applyFont="1" applyFill="1" applyBorder="1" applyAlignment="1">
      <alignment vertical="top" wrapText="1"/>
    </xf>
    <xf numFmtId="0" fontId="4" fillId="0" borderId="78" xfId="0" applyFont="1" applyBorder="1" applyAlignment="1">
      <alignment vertical="top" wrapText="1"/>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4" fillId="0" borderId="77" xfId="0" applyFont="1" applyBorder="1" applyAlignment="1">
      <alignment vertical="top" wrapText="1"/>
    </xf>
    <xf numFmtId="0" fontId="23" fillId="0" borderId="81" xfId="2" applyBorder="1" applyAlignment="1">
      <alignment horizontal="center" vertical="center" wrapText="1"/>
    </xf>
    <xf numFmtId="0" fontId="23" fillId="0" borderId="82" xfId="2" applyBorder="1" applyAlignment="1">
      <alignment horizontal="center" vertical="center"/>
    </xf>
    <xf numFmtId="0" fontId="23" fillId="0" borderId="83" xfId="2" applyBorder="1" applyAlignment="1">
      <alignment horizontal="center" vertical="center"/>
    </xf>
    <xf numFmtId="0" fontId="45" fillId="11" borderId="27" xfId="0" applyFont="1" applyFill="1" applyBorder="1" applyAlignment="1">
      <alignment horizontal="center" vertical="center" wrapText="1"/>
    </xf>
    <xf numFmtId="0" fontId="45" fillId="11" borderId="28" xfId="0" applyFont="1" applyFill="1" applyBorder="1" applyAlignment="1">
      <alignment horizontal="center" vertical="center" wrapText="1"/>
    </xf>
    <xf numFmtId="0" fontId="45" fillId="11" borderId="29" xfId="0" applyFont="1" applyFill="1" applyBorder="1" applyAlignment="1">
      <alignment horizontal="center" vertical="center" wrapText="1"/>
    </xf>
    <xf numFmtId="0" fontId="45" fillId="11" borderId="23" xfId="0" applyFont="1" applyFill="1" applyBorder="1" applyAlignment="1">
      <alignment horizontal="center" vertical="center" wrapText="1"/>
    </xf>
    <xf numFmtId="0" fontId="45" fillId="11" borderId="25" xfId="0" applyFont="1" applyFill="1" applyBorder="1" applyAlignment="1">
      <alignment horizontal="center" vertical="center" wrapText="1"/>
    </xf>
    <xf numFmtId="0" fontId="45" fillId="11" borderId="26" xfId="0" applyFont="1" applyFill="1" applyBorder="1" applyAlignment="1">
      <alignment horizontal="center" vertical="center" wrapText="1"/>
    </xf>
    <xf numFmtId="0" fontId="45" fillId="11" borderId="27" xfId="0" applyFont="1" applyFill="1" applyBorder="1" applyAlignment="1">
      <alignment horizontal="center" wrapText="1"/>
    </xf>
    <xf numFmtId="0" fontId="45" fillId="11" borderId="28" xfId="0" applyFont="1" applyFill="1" applyBorder="1" applyAlignment="1">
      <alignment horizontal="center"/>
    </xf>
    <xf numFmtId="0" fontId="45" fillId="11" borderId="29" xfId="0" applyFont="1" applyFill="1" applyBorder="1" applyAlignment="1">
      <alignment horizontal="center"/>
    </xf>
    <xf numFmtId="0" fontId="45" fillId="11" borderId="4" xfId="0" applyFont="1" applyFill="1" applyBorder="1" applyAlignment="1">
      <alignment horizontal="center" vertical="center" wrapText="1"/>
    </xf>
    <xf numFmtId="0" fontId="45" fillId="11" borderId="6" xfId="0" applyFont="1" applyFill="1" applyBorder="1" applyAlignment="1">
      <alignment horizontal="center" vertical="center" wrapText="1"/>
    </xf>
    <xf numFmtId="0" fontId="45" fillId="11" borderId="31" xfId="0" applyFont="1" applyFill="1" applyBorder="1" applyAlignment="1">
      <alignment horizontal="center" vertical="center" wrapText="1"/>
    </xf>
    <xf numFmtId="0" fontId="45" fillId="11" borderId="30" xfId="0" applyFont="1" applyFill="1" applyBorder="1" applyAlignment="1">
      <alignment horizontal="center" vertical="center" wrapText="1"/>
    </xf>
    <xf numFmtId="0" fontId="45" fillId="11" borderId="32" xfId="0" applyFont="1" applyFill="1" applyBorder="1" applyAlignment="1">
      <alignment horizontal="center" vertical="center" wrapText="1"/>
    </xf>
    <xf numFmtId="0" fontId="45" fillId="11" borderId="14" xfId="0" applyFont="1" applyFill="1" applyBorder="1" applyAlignment="1">
      <alignment horizontal="center" vertical="center" wrapText="1"/>
    </xf>
    <xf numFmtId="0" fontId="45" fillId="11" borderId="16" xfId="0" applyFont="1" applyFill="1" applyBorder="1" applyAlignment="1">
      <alignment horizontal="center" vertical="center" wrapText="1"/>
    </xf>
    <xf numFmtId="0" fontId="45" fillId="11" borderId="41" xfId="0" applyFont="1" applyFill="1" applyBorder="1" applyAlignment="1">
      <alignment horizontal="center" vertical="center" wrapText="1"/>
    </xf>
    <xf numFmtId="0" fontId="45" fillId="11" borderId="37" xfId="0" applyFont="1" applyFill="1" applyBorder="1" applyAlignment="1">
      <alignment horizontal="center" vertical="center" wrapText="1"/>
    </xf>
    <xf numFmtId="0" fontId="17" fillId="8" borderId="0" xfId="0" applyFont="1" applyFill="1" applyAlignment="1">
      <alignment horizontal="center"/>
    </xf>
    <xf numFmtId="0" fontId="44" fillId="11" borderId="0" xfId="0" applyFont="1" applyFill="1" applyAlignment="1">
      <alignment horizontal="left" vertical="center" wrapText="1"/>
    </xf>
    <xf numFmtId="0" fontId="44" fillId="11" borderId="62" xfId="0" applyFont="1" applyFill="1" applyBorder="1" applyAlignment="1">
      <alignment horizontal="left" vertical="center"/>
    </xf>
    <xf numFmtId="0" fontId="44" fillId="11" borderId="63" xfId="0" applyFont="1" applyFill="1" applyBorder="1" applyAlignment="1">
      <alignment horizontal="left" vertical="center"/>
    </xf>
    <xf numFmtId="0" fontId="44" fillId="11" borderId="64" xfId="0" applyFont="1" applyFill="1" applyBorder="1" applyAlignment="1">
      <alignment horizontal="left" vertical="center"/>
    </xf>
    <xf numFmtId="0" fontId="44" fillId="11" borderId="62" xfId="0" applyFont="1" applyFill="1" applyBorder="1" applyAlignment="1">
      <alignment horizontal="left" vertical="center" wrapText="1"/>
    </xf>
    <xf numFmtId="0" fontId="44" fillId="11" borderId="63" xfId="0" applyFont="1" applyFill="1" applyBorder="1" applyAlignment="1">
      <alignment horizontal="left" vertical="center" wrapText="1"/>
    </xf>
    <xf numFmtId="0" fontId="44" fillId="11" borderId="64" xfId="0" applyFont="1" applyFill="1" applyBorder="1" applyAlignment="1">
      <alignment horizontal="left" vertical="center" wrapText="1"/>
    </xf>
    <xf numFmtId="49" fontId="6" fillId="0" borderId="44" xfId="0" applyNumberFormat="1" applyFont="1" applyBorder="1" applyAlignment="1">
      <alignment horizontal="left" vertical="top" wrapText="1"/>
    </xf>
    <xf numFmtId="49" fontId="6" fillId="0" borderId="45" xfId="0" applyNumberFormat="1" applyFont="1" applyBorder="1" applyAlignment="1">
      <alignment horizontal="left" vertical="top" wrapText="1"/>
    </xf>
    <xf numFmtId="49" fontId="6" fillId="0" borderId="46" xfId="0" applyNumberFormat="1" applyFont="1" applyBorder="1" applyAlignment="1">
      <alignment horizontal="left" vertical="top" wrapText="1"/>
    </xf>
    <xf numFmtId="49" fontId="6" fillId="0" borderId="51" xfId="0" applyNumberFormat="1" applyFont="1" applyBorder="1" applyAlignment="1">
      <alignment horizontal="left" vertical="top" wrapText="1"/>
    </xf>
    <xf numFmtId="49" fontId="6" fillId="0" borderId="0" xfId="0" applyNumberFormat="1" applyFont="1" applyAlignment="1">
      <alignment horizontal="left" vertical="top" wrapText="1"/>
    </xf>
    <xf numFmtId="49" fontId="6" fillId="0" borderId="50" xfId="0" applyNumberFormat="1" applyFont="1" applyBorder="1" applyAlignment="1">
      <alignment horizontal="left" vertical="top" wrapText="1"/>
    </xf>
    <xf numFmtId="49" fontId="6" fillId="0" borderId="47" xfId="0" applyNumberFormat="1" applyFont="1" applyBorder="1" applyAlignment="1">
      <alignment horizontal="left" vertical="top" wrapText="1"/>
    </xf>
    <xf numFmtId="49" fontId="6" fillId="0" borderId="48" xfId="0" applyNumberFormat="1" applyFont="1" applyBorder="1" applyAlignment="1">
      <alignment horizontal="left" vertical="top" wrapText="1"/>
    </xf>
    <xf numFmtId="49" fontId="6" fillId="0" borderId="49" xfId="0" applyNumberFormat="1" applyFont="1" applyBorder="1" applyAlignment="1">
      <alignment horizontal="left" vertical="top" wrapText="1"/>
    </xf>
  </cellXfs>
  <cellStyles count="4">
    <cellStyle name="Hüperlink" xfId="3" builtinId="8"/>
    <cellStyle name="Normaallaad" xfId="0" builtinId="0"/>
    <cellStyle name="Pealkiri 1" xfId="1" builtinId="16"/>
    <cellStyle name="Pealkiri 2" xfId="2" builtinId="17"/>
  </cellStyles>
  <dxfs count="12">
    <dxf>
      <font>
        <color theme="0"/>
      </font>
    </dxf>
    <dxf>
      <fill>
        <patternFill>
          <bgColor rgb="FFFFFF00"/>
        </patternFill>
      </fill>
    </dxf>
    <dxf>
      <fill>
        <patternFill>
          <bgColor rgb="FF92D050"/>
        </patternFill>
      </fill>
    </dxf>
    <dxf>
      <fill>
        <patternFill>
          <bgColor rgb="FFFFC000"/>
        </patternFill>
      </fill>
    </dxf>
    <dxf>
      <fill>
        <patternFill>
          <bgColor rgb="FFF5770F"/>
        </patternFill>
      </fill>
    </dxf>
    <dxf>
      <fill>
        <patternFill>
          <bgColor rgb="FFFF0000"/>
        </patternFill>
      </fill>
    </dxf>
    <dxf>
      <fill>
        <patternFill>
          <bgColor rgb="FFC00000"/>
        </patternFill>
      </fill>
    </dxf>
    <dxf>
      <fill>
        <patternFill>
          <bgColor rgb="FF00B050"/>
        </patternFill>
      </fill>
    </dxf>
    <dxf>
      <font>
        <strike val="0"/>
        <outline val="0"/>
        <shadow val="0"/>
        <u val="none"/>
        <vertAlign val="baseline"/>
        <sz val="13"/>
        <color theme="3"/>
        <name val="Arial"/>
        <family val="2"/>
        <charset val="186"/>
        <scheme val="none"/>
      </font>
      <alignment horizontal="left" vertical="top" textRotation="0" wrapText="1"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3"/>
        <color theme="3"/>
        <name val="Arial"/>
        <family val="2"/>
        <charset val="186"/>
        <scheme val="none"/>
      </font>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colors>
    <mruColors>
      <color rgb="FFFFFF00"/>
      <color rgb="FFF5770F"/>
      <color rgb="FF0039A2"/>
      <color rgb="FF008DD5"/>
      <color rgb="FFFFF100"/>
      <color rgb="FF87F99A"/>
      <color rgb="FFFFA7A7"/>
      <color rgb="FFFF5050"/>
      <color rgb="FFE1F200"/>
      <color rgb="FF0039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t-EE">
                <a:latin typeface="Arial" panose="020B0604020202020204" pitchFamily="34" charset="0"/>
                <a:cs typeface="Arial" panose="020B0604020202020204" pitchFamily="34" charset="0"/>
              </a:rPr>
              <a:t>Kriitilisuse kaart algselt/ Criticality</a:t>
            </a:r>
            <a:r>
              <a:rPr lang="et-EE" baseline="0">
                <a:latin typeface="Arial" panose="020B0604020202020204" pitchFamily="34" charset="0"/>
                <a:cs typeface="Arial" panose="020B0604020202020204" pitchFamily="34" charset="0"/>
              </a:rPr>
              <a:t> chart before</a:t>
            </a:r>
            <a:r>
              <a:rPr lang="et-EE">
                <a:latin typeface="Arial" panose="020B0604020202020204" pitchFamily="34" charset="0"/>
                <a:cs typeface="Arial" panose="020B0604020202020204" pitchFamily="34" charset="0"/>
              </a:rPr>
              <a:t> </a:t>
            </a:r>
            <a:endParaRPr lang="lv-LV">
              <a:latin typeface="Arial" panose="020B0604020202020204" pitchFamily="34" charset="0"/>
              <a:cs typeface="Arial" panose="020B0604020202020204" pitchFamily="34" charset="0"/>
            </a:endParaRPr>
          </a:p>
        </c:rich>
      </c:tx>
      <c:overlay val="0"/>
    </c:title>
    <c:autoTitleDeleted val="0"/>
    <c:plotArea>
      <c:layout/>
      <c:scatterChart>
        <c:scatterStyle val="lineMarker"/>
        <c:varyColors val="0"/>
        <c:ser>
          <c:idx val="0"/>
          <c:order val="0"/>
          <c:tx>
            <c:v>Criticality Level</c:v>
          </c:tx>
          <c:spPr>
            <a:ln w="28575">
              <a:noFill/>
            </a:ln>
          </c:spPr>
          <c:marker>
            <c:symbol val="diamond"/>
            <c:size val="12"/>
          </c:marker>
          <c:xVal>
            <c:numRef>
              <c:f>SAM!$G$3:$G$99</c:f>
              <c:numCache>
                <c:formatCode>General</c:formatCode>
                <c:ptCount val="97"/>
              </c:numCache>
            </c:numRef>
          </c:xVal>
          <c:yVal>
            <c:numRef>
              <c:f>SAM!$J$3:$J$99</c:f>
              <c:numCache>
                <c:formatCode>General</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yVal>
          <c:smooth val="0"/>
          <c:extLst>
            <c:ext xmlns:c16="http://schemas.microsoft.com/office/drawing/2014/chart" uri="{C3380CC4-5D6E-409C-BE32-E72D297353CC}">
              <c16:uniqueId val="{00000000-4E70-4AED-B703-C48B8D96931D}"/>
            </c:ext>
          </c:extLst>
        </c:ser>
        <c:dLbls>
          <c:showLegendKey val="0"/>
          <c:showVal val="0"/>
          <c:showCatName val="0"/>
          <c:showSerName val="0"/>
          <c:showPercent val="0"/>
          <c:showBubbleSize val="0"/>
        </c:dLbls>
        <c:axId val="50715968"/>
        <c:axId val="162922496"/>
      </c:scatterChart>
      <c:valAx>
        <c:axId val="50715968"/>
        <c:scaling>
          <c:orientation val="minMax"/>
          <c:max val="5"/>
          <c:min val="1"/>
        </c:scaling>
        <c:delete val="0"/>
        <c:axPos val="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t-EE" sz="1100" b="1" i="0" baseline="0">
                    <a:effectLst/>
                    <a:latin typeface="Arial" panose="020B0604020202020204" pitchFamily="34" charset="0"/>
                    <a:cs typeface="Arial" panose="020B0604020202020204" pitchFamily="34" charset="0"/>
                  </a:rPr>
                  <a:t>Ohu mõju tõsiduse klass/ Severity class</a:t>
                </a:r>
                <a:endParaRPr lang="lv-LV" sz="1100">
                  <a:effectLst/>
                  <a:latin typeface="Arial" panose="020B0604020202020204" pitchFamily="34" charset="0"/>
                  <a:cs typeface="Arial" panose="020B0604020202020204" pitchFamily="34" charset="0"/>
                </a:endParaRPr>
              </a:p>
            </c:rich>
          </c:tx>
          <c:overlay val="0"/>
        </c:title>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t-EE"/>
          </a:p>
        </c:txPr>
        <c:crossAx val="162922496"/>
        <c:crosses val="autoZero"/>
        <c:crossBetween val="midCat"/>
        <c:majorUnit val="1"/>
      </c:valAx>
      <c:valAx>
        <c:axId val="162922496"/>
        <c:scaling>
          <c:orientation val="maxMin"/>
          <c:max val="4"/>
          <c:min val="1"/>
        </c:scaling>
        <c:delete val="0"/>
        <c:axPos val="l"/>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t-EE" sz="1100" b="1" i="0" baseline="0">
                    <a:effectLst/>
                    <a:latin typeface="Arial" panose="020B0604020202020204" pitchFamily="34" charset="0"/>
                    <a:cs typeface="Arial" panose="020B0604020202020204" pitchFamily="34" charset="0"/>
                  </a:rPr>
                  <a:t>Tingimuslik tõenäosus/ Probability </a:t>
                </a:r>
                <a:endParaRPr lang="lv-LV" sz="1100">
                  <a:effectLst/>
                  <a:latin typeface="Arial" panose="020B0604020202020204" pitchFamily="34" charset="0"/>
                  <a:cs typeface="Arial" panose="020B0604020202020204" pitchFamily="34" charset="0"/>
                </a:endParaRPr>
              </a:p>
            </c:rich>
          </c:tx>
          <c:overlay val="0"/>
        </c:title>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t-EE"/>
          </a:p>
        </c:txPr>
        <c:crossAx val="50715968"/>
        <c:crossesAt val="0"/>
        <c:crossBetween val="midCat"/>
        <c:majorUnit val="1"/>
      </c:valAx>
      <c:spPr>
        <a:gradFill flip="none" rotWithShape="1">
          <a:gsLst>
            <a:gs pos="0">
              <a:srgbClr val="00B050"/>
            </a:gs>
            <a:gs pos="60000">
              <a:srgbClr val="FFC000"/>
            </a:gs>
            <a:gs pos="100000">
              <a:srgbClr val="FF0000"/>
            </a:gs>
          </a:gsLst>
          <a:lin ang="13500000" scaled="0"/>
          <a:tileRect/>
        </a:gradFill>
      </c:spPr>
    </c:plotArea>
    <c:plotVisOnly val="1"/>
    <c:dispBlanksAs val="gap"/>
    <c:showDLblsOverMax val="0"/>
  </c:chart>
  <c:spPr>
    <a:ln w="50800">
      <a:noFill/>
    </a:ln>
    <a:effectLst>
      <a:glow rad="63500">
        <a:schemeClr val="tx2">
          <a:lumMod val="40000"/>
          <a:lumOff val="60000"/>
          <a:alpha val="40000"/>
        </a:schemeClr>
      </a:glow>
      <a:outerShdw blurRad="50800" dist="38100" dir="18900000" algn="bl" rotWithShape="0">
        <a:prstClr val="black">
          <a:alpha val="40000"/>
        </a:prstClr>
      </a:outerShdw>
      <a:softEdge rad="63500"/>
    </a:effectLst>
    <a:scene3d>
      <a:camera prst="orthographicFront"/>
      <a:lightRig rig="threePt" dir="t"/>
    </a:scene3d>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Arial" panose="020B0604020202020204" pitchFamily="34" charset="0"/>
                <a:cs typeface="Arial" panose="020B0604020202020204" pitchFamily="34" charset="0"/>
              </a:defRPr>
            </a:pPr>
            <a:r>
              <a:rPr lang="et-EE">
                <a:latin typeface="Arial" panose="020B0604020202020204" pitchFamily="34" charset="0"/>
                <a:cs typeface="Arial" panose="020B0604020202020204" pitchFamily="34" charset="0"/>
              </a:rPr>
              <a:t>Kriitilisuse kaart pärast/ Criticality chart after </a:t>
            </a:r>
            <a:endParaRPr lang="lv-LV">
              <a:latin typeface="Arial" panose="020B0604020202020204" pitchFamily="34" charset="0"/>
              <a:cs typeface="Arial" panose="020B0604020202020204" pitchFamily="34" charset="0"/>
            </a:endParaRPr>
          </a:p>
        </c:rich>
      </c:tx>
      <c:overlay val="0"/>
    </c:title>
    <c:autoTitleDeleted val="0"/>
    <c:plotArea>
      <c:layout/>
      <c:scatterChart>
        <c:scatterStyle val="lineMarker"/>
        <c:varyColors val="0"/>
        <c:ser>
          <c:idx val="0"/>
          <c:order val="0"/>
          <c:tx>
            <c:v>Criticality Level</c:v>
          </c:tx>
          <c:spPr>
            <a:ln w="28575">
              <a:noFill/>
            </a:ln>
          </c:spPr>
          <c:marker>
            <c:symbol val="circle"/>
            <c:size val="12"/>
            <c:spPr>
              <a:solidFill>
                <a:schemeClr val="tx2"/>
              </a:solidFill>
              <a:ln>
                <a:noFill/>
              </a:ln>
            </c:spPr>
          </c:marker>
          <c:xVal>
            <c:numRef>
              <c:f>SAM!$L$3:$L$99</c:f>
              <c:numCache>
                <c:formatCode>General</c:formatCode>
                <c:ptCount val="97"/>
              </c:numCache>
            </c:numRef>
          </c:xVal>
          <c:yVal>
            <c:numRef>
              <c:f>SAM!$O$3:$O$99</c:f>
              <c:numCache>
                <c:formatCode>General</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yVal>
          <c:smooth val="0"/>
          <c:extLst>
            <c:ext xmlns:c16="http://schemas.microsoft.com/office/drawing/2014/chart" uri="{C3380CC4-5D6E-409C-BE32-E72D297353CC}">
              <c16:uniqueId val="{00000000-CF55-43DE-9F02-6823B98E5E98}"/>
            </c:ext>
          </c:extLst>
        </c:ser>
        <c:dLbls>
          <c:showLegendKey val="0"/>
          <c:showVal val="0"/>
          <c:showCatName val="0"/>
          <c:showSerName val="0"/>
          <c:showPercent val="0"/>
          <c:showBubbleSize val="0"/>
        </c:dLbls>
        <c:axId val="162924224"/>
        <c:axId val="162924800"/>
      </c:scatterChart>
      <c:valAx>
        <c:axId val="162924224"/>
        <c:scaling>
          <c:orientation val="minMax"/>
          <c:max val="5"/>
          <c:min val="1"/>
        </c:scaling>
        <c:delete val="0"/>
        <c:axPos val="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t-EE" sz="1100" b="1" i="0" baseline="0">
                    <a:effectLst/>
                    <a:latin typeface="Arial" panose="020B0604020202020204" pitchFamily="34" charset="0"/>
                    <a:cs typeface="Arial" panose="020B0604020202020204" pitchFamily="34" charset="0"/>
                  </a:rPr>
                  <a:t>Ohu mõju tõsiduse klass/ Severity</a:t>
                </a:r>
                <a:endParaRPr lang="lv-LV" sz="1100">
                  <a:effectLst/>
                  <a:latin typeface="Arial" panose="020B0604020202020204" pitchFamily="34" charset="0"/>
                  <a:cs typeface="Arial" panose="020B0604020202020204" pitchFamily="34" charset="0"/>
                </a:endParaRPr>
              </a:p>
            </c:rich>
          </c:tx>
          <c:overlay val="0"/>
        </c:title>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t-EE"/>
          </a:p>
        </c:txPr>
        <c:crossAx val="162924800"/>
        <c:crosses val="autoZero"/>
        <c:crossBetween val="midCat"/>
        <c:majorUnit val="1"/>
      </c:valAx>
      <c:valAx>
        <c:axId val="162924800"/>
        <c:scaling>
          <c:orientation val="maxMin"/>
          <c:max val="4"/>
          <c:min val="1"/>
        </c:scaling>
        <c:delete val="0"/>
        <c:axPos val="l"/>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t-EE" sz="1100" b="1" i="0" baseline="0">
                    <a:effectLst/>
                    <a:latin typeface="Arial" panose="020B0604020202020204" pitchFamily="34" charset="0"/>
                    <a:cs typeface="Arial" panose="020B0604020202020204" pitchFamily="34" charset="0"/>
                  </a:rPr>
                  <a:t>Tingimuslik tõenäosus/ Probability </a:t>
                </a:r>
                <a:endParaRPr lang="lv-LV" sz="1100">
                  <a:effectLst/>
                  <a:latin typeface="Arial" panose="020B0604020202020204" pitchFamily="34" charset="0"/>
                  <a:cs typeface="Arial" panose="020B0604020202020204" pitchFamily="34" charset="0"/>
                </a:endParaRPr>
              </a:p>
            </c:rich>
          </c:tx>
          <c:overlay val="0"/>
        </c:title>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t-EE"/>
          </a:p>
        </c:txPr>
        <c:crossAx val="162924224"/>
        <c:crossesAt val="0"/>
        <c:crossBetween val="midCat"/>
        <c:majorUnit val="1"/>
      </c:valAx>
      <c:spPr>
        <a:gradFill flip="none" rotWithShape="1">
          <a:gsLst>
            <a:gs pos="0">
              <a:srgbClr val="00B050"/>
            </a:gs>
            <a:gs pos="60000">
              <a:srgbClr val="FFC000"/>
            </a:gs>
            <a:gs pos="100000">
              <a:srgbClr val="FF0000"/>
            </a:gs>
          </a:gsLst>
          <a:lin ang="13500000" scaled="0"/>
          <a:tileRect/>
        </a:gradFill>
      </c:spPr>
    </c:plotArea>
    <c:plotVisOnly val="1"/>
    <c:dispBlanksAs val="gap"/>
    <c:showDLblsOverMax val="0"/>
  </c:chart>
  <c:spPr>
    <a:ln w="50800">
      <a:noFill/>
    </a:ln>
    <a:effectLst>
      <a:glow rad="63500">
        <a:schemeClr val="tx2">
          <a:lumMod val="40000"/>
          <a:lumOff val="60000"/>
          <a:alpha val="40000"/>
        </a:schemeClr>
      </a:glow>
      <a:outerShdw blurRad="50800" dist="38100" dir="18900000" algn="bl" rotWithShape="0">
        <a:prstClr val="black">
          <a:alpha val="40000"/>
        </a:prstClr>
      </a:outerShdw>
      <a:softEdge rad="63500"/>
    </a:effectLst>
    <a:scene3d>
      <a:camera prst="orthographicFront"/>
      <a:lightRig rig="threePt" dir="t"/>
    </a:scene3d>
    <a:sp3d/>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200026</xdr:colOff>
      <xdr:row>13</xdr:row>
      <xdr:rowOff>38101</xdr:rowOff>
    </xdr:from>
    <xdr:to>
      <xdr:col>19</xdr:col>
      <xdr:colOff>409576</xdr:colOff>
      <xdr:row>32</xdr:row>
      <xdr:rowOff>133350</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8753476" y="2495551"/>
          <a:ext cx="4229100" cy="4095749"/>
        </a:xfrm>
        <a:prstGeom prst="ellipse">
          <a:avLst/>
        </a:prstGeom>
        <a:solidFill>
          <a:srgbClr val="00A99D"/>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t-EE" sz="1600" b="1" baseline="0">
              <a:solidFill>
                <a:sysClr val="windowText" lastClr="000000"/>
              </a:solidFill>
            </a:rPr>
            <a:t>               </a:t>
          </a:r>
          <a:r>
            <a:rPr lang="et-EE" sz="2000" b="1">
              <a:solidFill>
                <a:schemeClr val="bg1"/>
              </a:solidFill>
              <a:latin typeface="Arial" panose="020B0604020202020204" pitchFamily="34" charset="0"/>
              <a:cs typeface="Arial" panose="020B0604020202020204" pitchFamily="34" charset="0"/>
            </a:rPr>
            <a:t>Keskkond/</a:t>
          </a:r>
        </a:p>
        <a:p>
          <a:pPr algn="l"/>
          <a:r>
            <a:rPr lang="et-EE" sz="2000" b="1">
              <a:solidFill>
                <a:schemeClr val="bg1"/>
              </a:solidFill>
              <a:latin typeface="Arial" panose="020B0604020202020204" pitchFamily="34" charset="0"/>
              <a:cs typeface="Arial" panose="020B0604020202020204" pitchFamily="34" charset="0"/>
            </a:rPr>
            <a:t>        Environment</a:t>
          </a:r>
        </a:p>
      </xdr:txBody>
    </xdr:sp>
    <xdr:clientData/>
  </xdr:twoCellAnchor>
  <xdr:twoCellAnchor>
    <xdr:from>
      <xdr:col>16</xdr:col>
      <xdr:colOff>647699</xdr:colOff>
      <xdr:row>21</xdr:row>
      <xdr:rowOff>161924</xdr:rowOff>
    </xdr:from>
    <xdr:to>
      <xdr:col>19</xdr:col>
      <xdr:colOff>152399</xdr:colOff>
      <xdr:row>25</xdr:row>
      <xdr:rowOff>180975</xdr:rowOff>
    </xdr:to>
    <xdr:sp macro="" textlink="">
      <xdr:nvSpPr>
        <xdr:cNvPr id="3" name="Hexagon 2">
          <a:extLst>
            <a:ext uri="{FF2B5EF4-FFF2-40B4-BE49-F238E27FC236}">
              <a16:creationId xmlns:a16="http://schemas.microsoft.com/office/drawing/2014/main" id="{00000000-0008-0000-0000-000003000000}"/>
            </a:ext>
          </a:extLst>
        </xdr:cNvPr>
        <xdr:cNvSpPr/>
      </xdr:nvSpPr>
      <xdr:spPr>
        <a:xfrm>
          <a:off x="11182349" y="4143374"/>
          <a:ext cx="1543050" cy="781051"/>
        </a:xfrm>
        <a:prstGeom prst="hexagon">
          <a:avLst/>
        </a:prstGeom>
        <a:solidFill>
          <a:srgbClr val="F15B49"/>
        </a:solidFill>
        <a:ln w="3175">
          <a:solidFill>
            <a:srgbClr val="FF0000"/>
          </a:solidFill>
        </a:ln>
        <a:effectLst>
          <a:outerShdw blurRad="184150" dist="241300" dir="11520000" sx="110000" sy="110000" algn="ctr">
            <a:srgbClr val="000000">
              <a:alpha val="18000"/>
            </a:srgbClr>
          </a:outerShdw>
        </a:effectLst>
        <a:scene3d>
          <a:camera prst="perspectiveFront" fov="5100000">
            <a:rot lat="0" lon="2100000" rev="0"/>
          </a:camera>
          <a:lightRig rig="flood" dir="t">
            <a:rot lat="0" lon="0" rev="13800000"/>
          </a:lightRig>
        </a:scene3d>
        <a:sp3d extrusionH="107950" prstMaterial="plastic">
          <a:bevelT w="82550" h="63500" prst="divo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t-EE" sz="1600" b="1">
              <a:latin typeface="Arial" panose="020B0604020202020204" pitchFamily="34" charset="0"/>
              <a:cs typeface="Arial" panose="020B0604020202020204" pitchFamily="34" charset="0"/>
            </a:rPr>
            <a:t>Inimesed/ People</a:t>
          </a:r>
        </a:p>
      </xdr:txBody>
    </xdr:sp>
    <xdr:clientData/>
  </xdr:twoCellAnchor>
  <xdr:twoCellAnchor>
    <xdr:from>
      <xdr:col>12</xdr:col>
      <xdr:colOff>581025</xdr:colOff>
      <xdr:row>19</xdr:row>
      <xdr:rowOff>114299</xdr:rowOff>
    </xdr:from>
    <xdr:to>
      <xdr:col>16</xdr:col>
      <xdr:colOff>209550</xdr:colOff>
      <xdr:row>27</xdr:row>
      <xdr:rowOff>47624</xdr:rowOff>
    </xdr:to>
    <xdr:sp macro="" textlink="">
      <xdr:nvSpPr>
        <xdr:cNvPr id="5" name="Isosceles Triangle 4">
          <a:extLst>
            <a:ext uri="{FF2B5EF4-FFF2-40B4-BE49-F238E27FC236}">
              <a16:creationId xmlns:a16="http://schemas.microsoft.com/office/drawing/2014/main" id="{00000000-0008-0000-0000-000005000000}"/>
            </a:ext>
          </a:extLst>
        </xdr:cNvPr>
        <xdr:cNvSpPr/>
      </xdr:nvSpPr>
      <xdr:spPr>
        <a:xfrm>
          <a:off x="8477250" y="3714749"/>
          <a:ext cx="2266950" cy="1457325"/>
        </a:xfrm>
        <a:prstGeom prst="triangle">
          <a:avLst/>
        </a:prstGeom>
        <a:solidFill>
          <a:srgbClr val="003974"/>
        </a:solidFill>
        <a:ln w="76200">
          <a:solidFill>
            <a:srgbClr val="0070C0"/>
          </a:solidFill>
        </a:ln>
        <a:effectLst>
          <a:outerShdw blurRad="317500" dir="2700000" algn="ctr">
            <a:srgbClr val="000000">
              <a:alpha val="43000"/>
            </a:srgbClr>
          </a:outerShdw>
        </a:effectLst>
        <a:scene3d>
          <a:camera prst="perspectiveFront" fov="2700000">
            <a:rot lat="19086000" lon="19067999" rev="3108000"/>
          </a:camera>
          <a:lightRig rig="threePt" dir="t">
            <a:rot lat="0" lon="0" rev="0"/>
          </a:lightRig>
        </a:scene3d>
        <a:sp3d extrusionH="38100" prstMaterial="clear">
          <a:bevelT w="260350" h="50800" prst="softRound"/>
          <a:bevelB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t-EE" sz="1400" b="1">
              <a:latin typeface="Arial" panose="020B0604020202020204" pitchFamily="34" charset="0"/>
              <a:cs typeface="Arial" panose="020B0604020202020204" pitchFamily="34" charset="0"/>
            </a:rPr>
            <a:t>Seadmed/ Equipment</a:t>
          </a:r>
          <a:endParaRPr lang="et-EE" sz="1600" b="1">
            <a:latin typeface="Arial" panose="020B0604020202020204" pitchFamily="34" charset="0"/>
            <a:cs typeface="Arial" panose="020B0604020202020204" pitchFamily="34" charset="0"/>
          </a:endParaRPr>
        </a:p>
      </xdr:txBody>
    </xdr:sp>
    <xdr:clientData/>
  </xdr:twoCellAnchor>
  <xdr:twoCellAnchor>
    <xdr:from>
      <xdr:col>15</xdr:col>
      <xdr:colOff>228600</xdr:colOff>
      <xdr:row>28</xdr:row>
      <xdr:rowOff>19050</xdr:rowOff>
    </xdr:from>
    <xdr:to>
      <xdr:col>17</xdr:col>
      <xdr:colOff>485775</xdr:colOff>
      <xdr:row>31</xdr:row>
      <xdr:rowOff>304800</xdr:rowOff>
    </xdr:to>
    <xdr:sp macro="" textlink="">
      <xdr:nvSpPr>
        <xdr:cNvPr id="6" name="Rounded Rectangle 5">
          <a:extLst>
            <a:ext uri="{FF2B5EF4-FFF2-40B4-BE49-F238E27FC236}">
              <a16:creationId xmlns:a16="http://schemas.microsoft.com/office/drawing/2014/main" id="{00000000-0008-0000-0000-000006000000}"/>
            </a:ext>
          </a:extLst>
        </xdr:cNvPr>
        <xdr:cNvSpPr/>
      </xdr:nvSpPr>
      <xdr:spPr>
        <a:xfrm>
          <a:off x="10096500" y="5334000"/>
          <a:ext cx="1647825" cy="857250"/>
        </a:xfrm>
        <a:prstGeom prst="roundRect">
          <a:avLst/>
        </a:prstGeom>
        <a:solidFill>
          <a:srgbClr val="E1F200"/>
        </a:solidFill>
        <a:ln w="3175">
          <a:solidFill>
            <a:srgbClr val="FFFF00"/>
          </a:solidFill>
        </a:ln>
        <a:effectLst>
          <a:outerShdw blurRad="225425" dist="50800" dir="5220000" algn="ctr">
            <a:srgbClr val="000000">
              <a:alpha val="33000"/>
            </a:srgbClr>
          </a:outerShdw>
        </a:effectLst>
        <a:scene3d>
          <a:camera prst="perspectiveFront" fov="3300000">
            <a:rot lat="486000" lon="19530000" rev="174000"/>
          </a:camera>
          <a:lightRig rig="harsh" dir="t">
            <a:rot lat="0" lon="0" rev="3000000"/>
          </a:lightRig>
        </a:scene3d>
        <a:sp3d extrusionH="254000" contourW="19050">
          <a:bevelT w="82550" h="44450" prst="angle"/>
          <a:bevelB w="82550" h="44450" prst="angle"/>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t-EE" sz="1100">
            <a:latin typeface="Arial" panose="020B0604020202020204" pitchFamily="34" charset="0"/>
            <a:cs typeface="Arial" panose="020B0604020202020204" pitchFamily="34" charset="0"/>
          </a:endParaRPr>
        </a:p>
        <a:p>
          <a:pPr algn="l"/>
          <a:r>
            <a:rPr lang="et-EE" sz="1600" b="1">
              <a:latin typeface="Arial" panose="020B0604020202020204" pitchFamily="34" charset="0"/>
              <a:cs typeface="Arial" panose="020B0604020202020204" pitchFamily="34" charset="0"/>
            </a:rPr>
            <a:t>Protseduurid/</a:t>
          </a:r>
        </a:p>
        <a:p>
          <a:pPr algn="l"/>
          <a:r>
            <a:rPr lang="et-EE" sz="1600" b="1">
              <a:latin typeface="Arial" panose="020B0604020202020204" pitchFamily="34" charset="0"/>
              <a:cs typeface="Arial" panose="020B0604020202020204" pitchFamily="34" charset="0"/>
            </a:rPr>
            <a:t>Procedures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0</xdr:colOff>
      <xdr:row>36</xdr:row>
      <xdr:rowOff>133350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0</xdr:colOff>
      <xdr:row>36</xdr:row>
      <xdr:rowOff>133350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70DEA2-F281-4212-93BD-AC8BAAFBE186}" name="Table1" displayName="Table1" ref="I87:I97" totalsRowShown="0" headerRowDxfId="11" dataDxfId="10" tableBorderDxfId="9">
  <autoFilter ref="I87:I97" xr:uid="{A470DEA2-F281-4212-93BD-AC8BAAFBE186}"/>
  <tableColumns count="1">
    <tableColumn id="1" xr3:uid="{7A3ADF8A-E0AF-4816-BA83-DD108E2A6D24}" name="Column1" dataDxfId="8"/>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skybrary.aero/index.php/Hazard_Taxonomy_Example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ur-lex.europa.eu/legal-content/EN/TXT/PDF/?uri=CELEX:32015R1018&amp;from=ET" TargetMode="External"/><Relationship Id="rId1" Type="http://schemas.openxmlformats.org/officeDocument/2006/relationships/hyperlink" Target="https://eur-lex.europa.eu/legal-content/ET/TXT/PDF/?uri=CELEX:32015R1018&amp;from=ET"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00A99D"/>
  </sheetPr>
  <dimension ref="A2:T44"/>
  <sheetViews>
    <sheetView tabSelected="1" view="pageLayout" topLeftCell="F42" zoomScaleNormal="90" workbookViewId="0">
      <selection activeCell="O53" sqref="O53"/>
    </sheetView>
  </sheetViews>
  <sheetFormatPr defaultColWidth="9.1796875" defaultRowHeight="12.5" x14ac:dyDescent="0.25"/>
  <cols>
    <col min="1" max="1" width="9.1796875" style="3"/>
    <col min="2" max="2" width="9.26953125" style="3" customWidth="1"/>
    <col min="3" max="15" width="9.1796875" style="3"/>
    <col min="16" max="16" width="9.26953125" style="3" customWidth="1"/>
    <col min="17" max="17" width="10.1796875" style="3" customWidth="1"/>
    <col min="18" max="16384" width="9.1796875" style="3"/>
  </cols>
  <sheetData>
    <row r="2" spans="1:20" ht="13" thickBot="1" x14ac:dyDescent="0.3"/>
    <row r="3" spans="1:20" ht="21.75" customHeight="1" thickTop="1" thickBot="1" x14ac:dyDescent="0.3">
      <c r="A3" s="272" t="s">
        <v>0</v>
      </c>
      <c r="B3" s="272"/>
      <c r="C3" s="272"/>
      <c r="D3" s="272"/>
      <c r="E3" s="272"/>
      <c r="F3" s="272"/>
      <c r="G3" s="272"/>
      <c r="H3" s="272"/>
      <c r="I3" s="272"/>
      <c r="J3" s="272"/>
      <c r="K3" s="272"/>
    </row>
    <row r="4" spans="1:20" ht="15" customHeight="1" x14ac:dyDescent="0.25">
      <c r="A4" s="282" t="s">
        <v>1</v>
      </c>
      <c r="B4" s="282"/>
      <c r="C4" s="282"/>
      <c r="D4" s="282"/>
      <c r="E4" s="282"/>
      <c r="F4" s="282"/>
      <c r="G4" s="282"/>
      <c r="H4" s="282"/>
      <c r="I4" s="282"/>
      <c r="J4" s="282"/>
      <c r="K4" s="282"/>
    </row>
    <row r="5" spans="1:20" ht="13.5" thickTop="1" thickBot="1" x14ac:dyDescent="0.3">
      <c r="A5" s="282"/>
      <c r="B5" s="282"/>
      <c r="C5" s="282"/>
      <c r="D5" s="282"/>
      <c r="E5" s="282"/>
      <c r="F5" s="282"/>
      <c r="G5" s="282"/>
      <c r="H5" s="282"/>
      <c r="I5" s="282"/>
      <c r="J5" s="282"/>
      <c r="K5" s="282"/>
    </row>
    <row r="6" spans="1:20" ht="13.5" thickTop="1" thickBot="1" x14ac:dyDescent="0.3">
      <c r="A6" s="282"/>
      <c r="B6" s="282"/>
      <c r="C6" s="282"/>
      <c r="D6" s="282"/>
      <c r="E6" s="282"/>
      <c r="F6" s="282"/>
      <c r="G6" s="282"/>
      <c r="H6" s="282"/>
      <c r="I6" s="282"/>
      <c r="J6" s="282"/>
      <c r="K6" s="282"/>
    </row>
    <row r="7" spans="1:20" ht="13.5" thickTop="1" thickBot="1" x14ac:dyDescent="0.3">
      <c r="A7" s="282"/>
      <c r="B7" s="282"/>
      <c r="C7" s="282"/>
      <c r="D7" s="282"/>
      <c r="E7" s="282"/>
      <c r="F7" s="282"/>
      <c r="G7" s="282"/>
      <c r="H7" s="282"/>
      <c r="I7" s="282"/>
      <c r="J7" s="282"/>
      <c r="K7" s="282"/>
    </row>
    <row r="8" spans="1:20" ht="13.5" thickTop="1" thickBot="1" x14ac:dyDescent="0.3">
      <c r="A8" s="282"/>
      <c r="B8" s="282"/>
      <c r="C8" s="282"/>
      <c r="D8" s="282"/>
      <c r="E8" s="282"/>
      <c r="F8" s="282"/>
      <c r="G8" s="282"/>
      <c r="H8" s="282"/>
      <c r="I8" s="282"/>
      <c r="J8" s="282"/>
      <c r="K8" s="282"/>
    </row>
    <row r="9" spans="1:20" ht="13.5" thickTop="1" thickBot="1" x14ac:dyDescent="0.3">
      <c r="A9" s="282"/>
      <c r="B9" s="282"/>
      <c r="C9" s="282"/>
      <c r="D9" s="282"/>
      <c r="E9" s="282"/>
      <c r="F9" s="282"/>
      <c r="G9" s="282"/>
      <c r="H9" s="282"/>
      <c r="I9" s="282"/>
      <c r="J9" s="282"/>
      <c r="K9" s="282"/>
    </row>
    <row r="10" spans="1:20" ht="11.25" customHeight="1" thickTop="1" thickBot="1" x14ac:dyDescent="0.3">
      <c r="A10" s="282"/>
      <c r="B10" s="282"/>
      <c r="C10" s="282"/>
      <c r="D10" s="282"/>
      <c r="E10" s="282"/>
      <c r="F10" s="282"/>
      <c r="G10" s="282"/>
      <c r="H10" s="282"/>
      <c r="I10" s="282"/>
      <c r="J10" s="282"/>
      <c r="K10" s="282"/>
    </row>
    <row r="11" spans="1:20" ht="15" customHeight="1" thickTop="1" thickBot="1" x14ac:dyDescent="0.3">
      <c r="A11" s="282"/>
      <c r="B11" s="282"/>
      <c r="C11" s="282"/>
      <c r="D11" s="282"/>
      <c r="E11" s="282"/>
      <c r="F11" s="282"/>
      <c r="G11" s="282"/>
      <c r="H11" s="282"/>
      <c r="I11" s="282"/>
      <c r="J11" s="282"/>
      <c r="K11" s="282"/>
      <c r="N11" s="273" t="s">
        <v>2</v>
      </c>
      <c r="O11" s="274"/>
      <c r="P11" s="274"/>
      <c r="Q11" s="274"/>
      <c r="R11" s="274"/>
      <c r="S11" s="274"/>
      <c r="T11" s="275"/>
    </row>
    <row r="12" spans="1:20" ht="15" customHeight="1" thickTop="1" thickBot="1" x14ac:dyDescent="0.3">
      <c r="A12" s="282"/>
      <c r="B12" s="282"/>
      <c r="C12" s="282"/>
      <c r="D12" s="282"/>
      <c r="E12" s="282"/>
      <c r="F12" s="282"/>
      <c r="G12" s="282"/>
      <c r="H12" s="282"/>
      <c r="I12" s="282"/>
      <c r="J12" s="282"/>
      <c r="K12" s="282"/>
      <c r="N12" s="276"/>
      <c r="O12" s="277"/>
      <c r="P12" s="277"/>
      <c r="Q12" s="277"/>
      <c r="R12" s="277"/>
      <c r="S12" s="277"/>
      <c r="T12" s="278"/>
    </row>
    <row r="13" spans="1:20" ht="15" customHeight="1" thickTop="1" thickBot="1" x14ac:dyDescent="0.3">
      <c r="A13" s="282"/>
      <c r="B13" s="282"/>
      <c r="C13" s="282"/>
      <c r="D13" s="282"/>
      <c r="E13" s="282"/>
      <c r="F13" s="282"/>
      <c r="G13" s="282"/>
      <c r="H13" s="282"/>
      <c r="I13" s="282"/>
      <c r="J13" s="282"/>
      <c r="K13" s="282"/>
      <c r="N13" s="276"/>
      <c r="O13" s="277"/>
      <c r="P13" s="277"/>
      <c r="Q13" s="277"/>
      <c r="R13" s="277"/>
      <c r="S13" s="277"/>
      <c r="T13" s="278"/>
    </row>
    <row r="14" spans="1:20" ht="15" customHeight="1" thickTop="1" thickBot="1" x14ac:dyDescent="0.3">
      <c r="A14" s="282"/>
      <c r="B14" s="282"/>
      <c r="C14" s="282"/>
      <c r="D14" s="282"/>
      <c r="E14" s="282"/>
      <c r="F14" s="282"/>
      <c r="G14" s="282"/>
      <c r="H14" s="282"/>
      <c r="I14" s="282"/>
      <c r="J14" s="282"/>
      <c r="K14" s="282"/>
      <c r="N14" s="276"/>
      <c r="O14" s="277"/>
      <c r="P14" s="277"/>
      <c r="Q14" s="277"/>
      <c r="R14" s="277"/>
      <c r="S14" s="277"/>
      <c r="T14" s="278"/>
    </row>
    <row r="15" spans="1:20" ht="15" customHeight="1" thickTop="1" thickBot="1" x14ac:dyDescent="0.3">
      <c r="A15" s="282"/>
      <c r="B15" s="282"/>
      <c r="C15" s="282"/>
      <c r="D15" s="282"/>
      <c r="E15" s="282"/>
      <c r="F15" s="282"/>
      <c r="G15" s="282"/>
      <c r="H15" s="282"/>
      <c r="I15" s="282"/>
      <c r="J15" s="282"/>
      <c r="K15" s="282"/>
      <c r="N15" s="276"/>
      <c r="O15" s="277"/>
      <c r="P15" s="277"/>
      <c r="Q15" s="277"/>
      <c r="R15" s="277"/>
      <c r="S15" s="277"/>
      <c r="T15" s="278"/>
    </row>
    <row r="16" spans="1:20" ht="15" customHeight="1" thickTop="1" thickBot="1" x14ac:dyDescent="0.3">
      <c r="A16" s="282"/>
      <c r="B16" s="282"/>
      <c r="C16" s="282"/>
      <c r="D16" s="282"/>
      <c r="E16" s="282"/>
      <c r="F16" s="282"/>
      <c r="G16" s="282"/>
      <c r="H16" s="282"/>
      <c r="I16" s="282"/>
      <c r="J16" s="282"/>
      <c r="K16" s="282"/>
      <c r="N16" s="276"/>
      <c r="O16" s="277"/>
      <c r="P16" s="277"/>
      <c r="Q16" s="277"/>
      <c r="R16" s="277"/>
      <c r="S16" s="277"/>
      <c r="T16" s="278"/>
    </row>
    <row r="17" spans="1:20" ht="15" customHeight="1" thickTop="1" thickBot="1" x14ac:dyDescent="0.3">
      <c r="A17" s="282"/>
      <c r="B17" s="282"/>
      <c r="C17" s="282"/>
      <c r="D17" s="282"/>
      <c r="E17" s="282"/>
      <c r="F17" s="282"/>
      <c r="G17" s="282"/>
      <c r="H17" s="282"/>
      <c r="I17" s="282"/>
      <c r="J17" s="282"/>
      <c r="K17" s="282"/>
      <c r="N17" s="276"/>
      <c r="O17" s="277"/>
      <c r="P17" s="277"/>
      <c r="Q17" s="277"/>
      <c r="R17" s="277"/>
      <c r="S17" s="277"/>
      <c r="T17" s="278"/>
    </row>
    <row r="18" spans="1:20" ht="15" customHeight="1" thickTop="1" thickBot="1" x14ac:dyDescent="0.3">
      <c r="A18" s="282"/>
      <c r="B18" s="282"/>
      <c r="C18" s="282"/>
      <c r="D18" s="282"/>
      <c r="E18" s="282"/>
      <c r="F18" s="282"/>
      <c r="G18" s="282"/>
      <c r="H18" s="282"/>
      <c r="I18" s="282"/>
      <c r="J18" s="282"/>
      <c r="K18" s="282"/>
      <c r="N18" s="276"/>
      <c r="O18" s="277"/>
      <c r="P18" s="277"/>
      <c r="Q18" s="277"/>
      <c r="R18" s="277"/>
      <c r="S18" s="277"/>
      <c r="T18" s="278"/>
    </row>
    <row r="19" spans="1:20" ht="15" customHeight="1" thickTop="1" thickBot="1" x14ac:dyDescent="0.3">
      <c r="A19" s="282"/>
      <c r="B19" s="282"/>
      <c r="C19" s="282"/>
      <c r="D19" s="282"/>
      <c r="E19" s="282"/>
      <c r="F19" s="282"/>
      <c r="G19" s="282"/>
      <c r="H19" s="282"/>
      <c r="I19" s="282"/>
      <c r="J19" s="282"/>
      <c r="K19" s="282"/>
      <c r="N19" s="276"/>
      <c r="O19" s="277"/>
      <c r="P19" s="277"/>
      <c r="Q19" s="277"/>
      <c r="R19" s="277"/>
      <c r="S19" s="277"/>
      <c r="T19" s="278"/>
    </row>
    <row r="20" spans="1:20" ht="15" customHeight="1" thickTop="1" thickBot="1" x14ac:dyDescent="0.3">
      <c r="A20" s="282"/>
      <c r="B20" s="282"/>
      <c r="C20" s="282"/>
      <c r="D20" s="282"/>
      <c r="E20" s="282"/>
      <c r="F20" s="282"/>
      <c r="G20" s="282"/>
      <c r="H20" s="282"/>
      <c r="I20" s="282"/>
      <c r="J20" s="282"/>
      <c r="K20" s="282"/>
      <c r="N20" s="276"/>
      <c r="O20" s="277"/>
      <c r="P20" s="277"/>
      <c r="Q20" s="277"/>
      <c r="R20" s="277"/>
      <c r="S20" s="277"/>
      <c r="T20" s="278"/>
    </row>
    <row r="21" spans="1:20" ht="15" customHeight="1" thickTop="1" thickBot="1" x14ac:dyDescent="0.3">
      <c r="A21" s="282"/>
      <c r="B21" s="282"/>
      <c r="C21" s="282"/>
      <c r="D21" s="282"/>
      <c r="E21" s="282"/>
      <c r="F21" s="282"/>
      <c r="G21" s="282"/>
      <c r="H21" s="282"/>
      <c r="I21" s="282"/>
      <c r="J21" s="282"/>
      <c r="K21" s="282"/>
      <c r="N21" s="276"/>
      <c r="O21" s="277"/>
      <c r="P21" s="277"/>
      <c r="Q21" s="277"/>
      <c r="R21" s="277"/>
      <c r="S21" s="277"/>
      <c r="T21" s="278"/>
    </row>
    <row r="22" spans="1:20" ht="15" customHeight="1" thickTop="1" thickBot="1" x14ac:dyDescent="0.3">
      <c r="A22" s="282"/>
      <c r="B22" s="282"/>
      <c r="C22" s="282"/>
      <c r="D22" s="282"/>
      <c r="E22" s="282"/>
      <c r="F22" s="282"/>
      <c r="G22" s="282"/>
      <c r="H22" s="282"/>
      <c r="I22" s="282"/>
      <c r="J22" s="282"/>
      <c r="K22" s="282"/>
      <c r="N22" s="276"/>
      <c r="O22" s="277"/>
      <c r="P22" s="277"/>
      <c r="Q22" s="277"/>
      <c r="R22" s="277"/>
      <c r="S22" s="277"/>
      <c r="T22" s="278"/>
    </row>
    <row r="23" spans="1:20" ht="15" customHeight="1" thickTop="1" thickBot="1" x14ac:dyDescent="0.3">
      <c r="A23" s="282"/>
      <c r="B23" s="282"/>
      <c r="C23" s="282"/>
      <c r="D23" s="282"/>
      <c r="E23" s="282"/>
      <c r="F23" s="282"/>
      <c r="G23" s="282"/>
      <c r="H23" s="282"/>
      <c r="I23" s="282"/>
      <c r="J23" s="282"/>
      <c r="K23" s="282"/>
      <c r="N23" s="276"/>
      <c r="O23" s="277"/>
      <c r="P23" s="277"/>
      <c r="Q23" s="277"/>
      <c r="R23" s="277"/>
      <c r="S23" s="277"/>
      <c r="T23" s="278"/>
    </row>
    <row r="24" spans="1:20" ht="15" customHeight="1" thickTop="1" thickBot="1" x14ac:dyDescent="0.3">
      <c r="A24" s="282"/>
      <c r="B24" s="282"/>
      <c r="C24" s="282"/>
      <c r="D24" s="282"/>
      <c r="E24" s="282"/>
      <c r="F24" s="282"/>
      <c r="G24" s="282"/>
      <c r="H24" s="282"/>
      <c r="I24" s="282"/>
      <c r="J24" s="282"/>
      <c r="K24" s="282"/>
      <c r="N24" s="276"/>
      <c r="O24" s="277"/>
      <c r="P24" s="277"/>
      <c r="Q24" s="277"/>
      <c r="R24" s="277"/>
      <c r="S24" s="277"/>
      <c r="T24" s="278"/>
    </row>
    <row r="25" spans="1:20" ht="15" customHeight="1" thickTop="1" thickBot="1" x14ac:dyDescent="0.3">
      <c r="A25" s="282"/>
      <c r="B25" s="282"/>
      <c r="C25" s="282"/>
      <c r="D25" s="282"/>
      <c r="E25" s="282"/>
      <c r="F25" s="282"/>
      <c r="G25" s="282"/>
      <c r="H25" s="282"/>
      <c r="I25" s="282"/>
      <c r="J25" s="282"/>
      <c r="K25" s="282"/>
      <c r="N25" s="276"/>
      <c r="O25" s="277"/>
      <c r="P25" s="277"/>
      <c r="Q25" s="277"/>
      <c r="R25" s="277"/>
      <c r="S25" s="277"/>
      <c r="T25" s="278"/>
    </row>
    <row r="26" spans="1:20" ht="15" customHeight="1" thickTop="1" thickBot="1" x14ac:dyDescent="0.3">
      <c r="A26" s="282"/>
      <c r="B26" s="282"/>
      <c r="C26" s="282"/>
      <c r="D26" s="282"/>
      <c r="E26" s="282"/>
      <c r="F26" s="282"/>
      <c r="G26" s="282"/>
      <c r="H26" s="282"/>
      <c r="I26" s="282"/>
      <c r="J26" s="282"/>
      <c r="K26" s="282"/>
      <c r="N26" s="276"/>
      <c r="O26" s="277"/>
      <c r="P26" s="277"/>
      <c r="Q26" s="277"/>
      <c r="R26" s="277"/>
      <c r="S26" s="277"/>
      <c r="T26" s="278"/>
    </row>
    <row r="27" spans="1:20" ht="15" customHeight="1" thickTop="1" thickBot="1" x14ac:dyDescent="0.3">
      <c r="A27" s="282"/>
      <c r="B27" s="282"/>
      <c r="C27" s="282"/>
      <c r="D27" s="282"/>
      <c r="E27" s="282"/>
      <c r="F27" s="282"/>
      <c r="G27" s="282"/>
      <c r="H27" s="282"/>
      <c r="I27" s="282"/>
      <c r="J27" s="282"/>
      <c r="K27" s="282"/>
      <c r="N27" s="276"/>
      <c r="O27" s="277"/>
      <c r="P27" s="277"/>
      <c r="Q27" s="277"/>
      <c r="R27" s="277"/>
      <c r="S27" s="277"/>
      <c r="T27" s="278"/>
    </row>
    <row r="28" spans="1:20" ht="15" customHeight="1" thickTop="1" thickBot="1" x14ac:dyDescent="0.3">
      <c r="A28" s="282"/>
      <c r="B28" s="282"/>
      <c r="C28" s="282"/>
      <c r="D28" s="282"/>
      <c r="E28" s="282"/>
      <c r="F28" s="282"/>
      <c r="G28" s="282"/>
      <c r="H28" s="282"/>
      <c r="I28" s="282"/>
      <c r="J28" s="282"/>
      <c r="K28" s="282"/>
      <c r="N28" s="276"/>
      <c r="O28" s="277"/>
      <c r="P28" s="277"/>
      <c r="Q28" s="277"/>
      <c r="R28" s="277"/>
      <c r="S28" s="277"/>
      <c r="T28" s="278"/>
    </row>
    <row r="29" spans="1:20" ht="15" customHeight="1" thickTop="1" thickBot="1" x14ac:dyDescent="0.3">
      <c r="A29" s="282"/>
      <c r="B29" s="282"/>
      <c r="C29" s="282"/>
      <c r="D29" s="282"/>
      <c r="E29" s="282"/>
      <c r="F29" s="282"/>
      <c r="G29" s="282"/>
      <c r="H29" s="282"/>
      <c r="I29" s="282"/>
      <c r="J29" s="282"/>
      <c r="K29" s="282"/>
      <c r="N29" s="276"/>
      <c r="O29" s="277"/>
      <c r="P29" s="277"/>
      <c r="Q29" s="277"/>
      <c r="R29" s="277"/>
      <c r="S29" s="277"/>
      <c r="T29" s="278"/>
    </row>
    <row r="30" spans="1:20" ht="15" customHeight="1" thickTop="1" thickBot="1" x14ac:dyDescent="0.3">
      <c r="A30" s="282"/>
      <c r="B30" s="282"/>
      <c r="C30" s="282"/>
      <c r="D30" s="282"/>
      <c r="E30" s="282"/>
      <c r="F30" s="282"/>
      <c r="G30" s="282"/>
      <c r="H30" s="282"/>
      <c r="I30" s="282"/>
      <c r="J30" s="282"/>
      <c r="K30" s="282"/>
      <c r="N30" s="276"/>
      <c r="O30" s="277"/>
      <c r="P30" s="277"/>
      <c r="Q30" s="277"/>
      <c r="R30" s="277"/>
      <c r="S30" s="277"/>
      <c r="T30" s="278"/>
    </row>
    <row r="31" spans="1:20" ht="15" customHeight="1" thickTop="1" thickBot="1" x14ac:dyDescent="0.3">
      <c r="D31" s="78"/>
      <c r="E31" s="78"/>
      <c r="F31" s="78"/>
      <c r="N31" s="276"/>
      <c r="O31" s="277"/>
      <c r="P31" s="277"/>
      <c r="Q31" s="277"/>
      <c r="R31" s="277"/>
      <c r="S31" s="277"/>
      <c r="T31" s="278"/>
    </row>
    <row r="32" spans="1:20" ht="45" customHeight="1" thickBot="1" x14ac:dyDescent="0.3">
      <c r="A32" s="287" t="s">
        <v>3</v>
      </c>
      <c r="B32" s="288"/>
      <c r="C32" s="289"/>
      <c r="D32" s="290"/>
      <c r="E32" s="290"/>
      <c r="F32" s="291"/>
      <c r="N32" s="276"/>
      <c r="O32" s="277"/>
      <c r="P32" s="277"/>
      <c r="Q32" s="277"/>
      <c r="R32" s="277"/>
      <c r="S32" s="277"/>
      <c r="T32" s="278"/>
    </row>
    <row r="33" spans="1:20" ht="31.5" customHeight="1" thickBot="1" x14ac:dyDescent="0.3">
      <c r="A33" s="283" t="s">
        <v>4</v>
      </c>
      <c r="B33" s="284"/>
      <c r="C33" s="285"/>
      <c r="D33" s="286"/>
      <c r="E33" s="77"/>
      <c r="F33" s="75"/>
      <c r="N33" s="276"/>
      <c r="O33" s="277"/>
      <c r="P33" s="277"/>
      <c r="Q33" s="277"/>
      <c r="R33" s="277"/>
      <c r="S33" s="277"/>
      <c r="T33" s="278"/>
    </row>
    <row r="34" spans="1:20" ht="15" customHeight="1" thickBot="1" x14ac:dyDescent="0.3">
      <c r="A34" s="88" t="s">
        <v>5</v>
      </c>
      <c r="B34" s="251"/>
      <c r="C34" s="74"/>
      <c r="D34" s="74"/>
      <c r="E34" s="74"/>
      <c r="F34" s="74"/>
      <c r="G34" s="74"/>
      <c r="N34" s="279"/>
      <c r="O34" s="280"/>
      <c r="P34" s="280"/>
      <c r="Q34" s="280"/>
      <c r="R34" s="280"/>
      <c r="S34" s="280"/>
      <c r="T34" s="281"/>
    </row>
    <row r="35" spans="1:20" ht="15" customHeight="1" x14ac:dyDescent="0.25">
      <c r="A35" s="76"/>
      <c r="N35" s="269" t="s">
        <v>6</v>
      </c>
      <c r="O35" s="270"/>
      <c r="P35" s="270"/>
      <c r="Q35" s="4"/>
      <c r="R35" s="4"/>
      <c r="S35" s="4"/>
      <c r="T35" s="4"/>
    </row>
    <row r="36" spans="1:20" ht="15.75" customHeight="1" x14ac:dyDescent="0.25">
      <c r="N36" s="271"/>
      <c r="O36" s="271"/>
      <c r="P36" s="271"/>
      <c r="Q36" s="4"/>
      <c r="R36" s="4"/>
      <c r="S36" s="4"/>
      <c r="T36" s="4"/>
    </row>
    <row r="44" spans="1:20" x14ac:dyDescent="0.25">
      <c r="L44" s="73"/>
    </row>
  </sheetData>
  <mergeCells count="8">
    <mergeCell ref="N35:P36"/>
    <mergeCell ref="A3:K3"/>
    <mergeCell ref="N11:T34"/>
    <mergeCell ref="A4:K30"/>
    <mergeCell ref="A33:B33"/>
    <mergeCell ref="C33:D33"/>
    <mergeCell ref="A32:B32"/>
    <mergeCell ref="C32:F32"/>
  </mergeCells>
  <pageMargins left="0.7" right="0.7" top="0.85283333333333333" bottom="0.75" header="0.3" footer="0.3"/>
  <pageSetup paperSize="9" scale="86" orientation="portrait" r:id="rId1"/>
  <headerFooter differentFirst="1">
    <oddHeader xml:space="preserve">&amp;C
</oddHeader>
    <firstHeader>&amp;L&amp;G
&amp;R&amp;"Arial,Harilik"&amp;9&amp;K0039A2B1 P22 Riskianalüüsi blankett ver 6.0</firstHeader>
    <firstFooter xml:space="preserve">&amp;L&amp;"Arial,Regular"&amp;9&amp;K0039A2
Kinnitas:  Kristjan Telve&amp;R&amp;"Arial,Regular"&amp;9&amp;K0039A2Blankett kinnitatud:18&amp;K01+000.09.2023 </firstFooter>
  </headerFooter>
  <colBreaks count="1" manualBreakCount="1">
    <brk id="11" max="48" man="1"/>
  </colBreaks>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603AE-9850-4FE7-8178-D62A6976AEBD}">
  <sheetPr>
    <tabColor theme="0" tint="-0.249977111117893"/>
  </sheetPr>
  <dimension ref="A1:R100"/>
  <sheetViews>
    <sheetView topLeftCell="C1" zoomScale="70" zoomScaleNormal="70" workbookViewId="0">
      <pane ySplit="2" topLeftCell="A13" activePane="bottomLeft" state="frozen"/>
      <selection pane="bottomLeft" activeCell="G2" sqref="G2"/>
    </sheetView>
  </sheetViews>
  <sheetFormatPr defaultRowHeight="14.5" x14ac:dyDescent="0.35"/>
  <cols>
    <col min="1" max="1" width="18.1796875" customWidth="1"/>
    <col min="2" max="2" width="38.453125" style="239" customWidth="1"/>
    <col min="3" max="3" width="33.26953125" style="239" customWidth="1"/>
    <col min="4" max="4" width="25.453125" customWidth="1"/>
    <col min="5" max="5" width="27.7265625" customWidth="1"/>
    <col min="6" max="6" width="43.54296875" style="239" customWidth="1"/>
    <col min="7" max="7" width="19.453125" customWidth="1"/>
    <col min="8" max="8" width="16.7265625" customWidth="1"/>
    <col min="9" max="9" width="20.1796875" customWidth="1"/>
    <col min="10" max="10" width="1" customWidth="1"/>
    <col min="11" max="11" width="33.54296875" style="239" customWidth="1"/>
    <col min="12" max="12" width="16.26953125" customWidth="1"/>
    <col min="13" max="13" width="15.81640625" customWidth="1"/>
    <col min="14" max="14" width="22.453125" customWidth="1"/>
    <col min="15" max="15" width="0.54296875" customWidth="1"/>
    <col min="16" max="16" width="28.81640625" style="239" customWidth="1"/>
    <col min="17" max="17" width="50.7265625" style="239" customWidth="1"/>
  </cols>
  <sheetData>
    <row r="1" spans="1:18" ht="52.5" customHeight="1" x14ac:dyDescent="0.35">
      <c r="A1" s="92" t="s">
        <v>7</v>
      </c>
      <c r="B1" s="235" t="s">
        <v>8</v>
      </c>
      <c r="C1" s="235" t="s">
        <v>9</v>
      </c>
      <c r="D1" s="92" t="s">
        <v>10</v>
      </c>
      <c r="E1" s="92" t="s">
        <v>11</v>
      </c>
      <c r="F1" s="235" t="s">
        <v>12</v>
      </c>
      <c r="G1" s="92" t="s">
        <v>625</v>
      </c>
      <c r="H1" s="92" t="s">
        <v>13</v>
      </c>
      <c r="I1" s="92" t="s">
        <v>624</v>
      </c>
      <c r="J1" s="92" t="s">
        <v>14</v>
      </c>
      <c r="K1" s="235" t="s">
        <v>15</v>
      </c>
      <c r="L1" s="92" t="s">
        <v>625</v>
      </c>
      <c r="M1" s="92" t="s">
        <v>16</v>
      </c>
      <c r="N1" s="92" t="s">
        <v>624</v>
      </c>
      <c r="O1" s="92" t="s">
        <v>17</v>
      </c>
      <c r="P1" s="235" t="s">
        <v>18</v>
      </c>
      <c r="Q1" s="235" t="s">
        <v>19</v>
      </c>
      <c r="R1" s="5"/>
    </row>
    <row r="2" spans="1:18" ht="52.5" customHeight="1" x14ac:dyDescent="0.35">
      <c r="A2" s="92" t="s">
        <v>20</v>
      </c>
      <c r="B2" s="235" t="s">
        <v>21</v>
      </c>
      <c r="C2" s="235" t="s">
        <v>22</v>
      </c>
      <c r="D2" s="92" t="s">
        <v>23</v>
      </c>
      <c r="E2" s="92" t="s">
        <v>24</v>
      </c>
      <c r="F2" s="235" t="s">
        <v>25</v>
      </c>
      <c r="G2" s="92" t="s">
        <v>636</v>
      </c>
      <c r="H2" s="92" t="s">
        <v>26</v>
      </c>
      <c r="I2" s="92" t="s">
        <v>634</v>
      </c>
      <c r="J2" s="92" t="s">
        <v>27</v>
      </c>
      <c r="K2" s="235" t="s">
        <v>28</v>
      </c>
      <c r="L2" s="92" t="s">
        <v>626</v>
      </c>
      <c r="M2" s="92" t="s">
        <v>29</v>
      </c>
      <c r="N2" s="92" t="s">
        <v>635</v>
      </c>
      <c r="O2" s="92" t="s">
        <v>30</v>
      </c>
      <c r="P2" s="235" t="s">
        <v>31</v>
      </c>
      <c r="Q2" s="235" t="s">
        <v>32</v>
      </c>
      <c r="R2" s="5"/>
    </row>
    <row r="3" spans="1:18" ht="75" x14ac:dyDescent="0.35">
      <c r="A3" s="152" t="s">
        <v>33</v>
      </c>
      <c r="B3" s="232"/>
      <c r="C3" s="236" t="s">
        <v>617</v>
      </c>
      <c r="D3" s="93" t="s">
        <v>34</v>
      </c>
      <c r="E3" s="232"/>
      <c r="F3" s="237" t="s">
        <v>617</v>
      </c>
      <c r="G3" s="94"/>
      <c r="H3" s="95"/>
      <c r="I3" s="96" t="str">
        <f>IF(AND(G3='RCS &amp; SOCS'!$H$9,H3='RCS &amp; SOCS'!$K$9), 'RCS &amp; SOCS'!$P$30, IF(AND(G3='RCS &amp; SOCS'!$H$9,H3='RCS &amp; SOCS'!$K$10), 'RCS &amp; SOCS'!$P$31, IF(AND(G3='RCS &amp; SOCS'!$H$9,H3='RCS &amp; SOCS'!$K$11), 'RCS &amp; SOCS'!$P$32, IF(AND(G3='RCS &amp; SOCS'!$H$9,H3='RCS &amp; SOCS'!$K$12), 'RCS &amp; SOCS'!$P$33, IF(AND(G3='RCS &amp; SOCS'!$H$10,H3='RCS &amp; SOCS'!$K$9), 'RCS &amp; SOCS'!$Q$30, IF(AND(G3='RCS &amp; SOCS'!$H$10,H3='RCS &amp; SOCS'!$K$10), 'RCS &amp; SOCS'!$Q$31, IF(AND(G3='RCS &amp; SOCS'!$H$10,H3='RCS &amp; SOCS'!$K$11), 'RCS &amp; SOCS'!$Q$32, IF(AND(G3='RCS &amp; SOCS'!$H$10,H3='RCS &amp; SOCS'!$K$12), 'RCS &amp; SOCS'!$Q$33, IF(AND(G3='RCS &amp; SOCS'!$H$11,H3='RCS &amp; SOCS'!$K$9), 'RCS &amp; SOCS'!$R$30, IF(AND(G3='RCS &amp; SOCS'!$H$11,H3='RCS &amp; SOCS'!$K$10), 'RCS &amp; SOCS'!$R$31, IF(AND(G3='RCS &amp; SOCS'!$H$11,H3='RCS &amp; SOCS'!$K$11), 'RCS &amp; SOCS'!$R$32, IF(AND(G3='RCS &amp; SOCS'!$H$11,H3='RCS &amp; SOCS'!$K$12), 'RCS &amp; SOCS'!$R$33, IF(AND(G3='RCS &amp; SOCS'!$H$12,H3='RCS &amp; SOCS'!$K$9), 'RCS &amp; SOCS'!$S$30, IF(AND(G3='RCS &amp; SOCS'!$H$12,H3='RCS &amp; SOCS'!$K$10), 'RCS &amp; SOCS'!$S$31, IF(AND(G3='RCS &amp; SOCS'!$H$12,H3='RCS &amp; SOCS'!$K$11), 'RCS &amp; SOCS'!$S$32, IF(AND(G3='RCS &amp; SOCS'!$H$12,H3='RCS &amp; SOCS'!$K$12), 'RCS &amp; SOCS'!$S$33, IF(AND(G3='RCS &amp; SOCS'!$H$13,H3='RCS &amp; SOCS'!$K$9), 'RCS &amp; SOCS'!$T$30, IF(AND(G3='RCS &amp; SOCS'!$H$13,H3='RCS &amp; SOCS'!$K$10), 'RCS &amp; SOCS'!$T$31, IF(AND(G3='RCS &amp; SOCS'!$H$13,H3='RCS &amp; SOCS'!$K$11), 'RCS &amp; SOCS'!$T$32, IF(AND(G3='RCS &amp; SOCS'!$H$13,H3='RCS &amp; SOCS'!$K$12), 'RCS &amp; SOCS'!$T$33, "ERROR"))))))))))))))))))))</f>
        <v>ERROR</v>
      </c>
      <c r="J3" s="97" t="str">
        <f t="shared" ref="J3:J34" si="0">IF(H3="Väga võimalik/ Very Possible",1,IF(H3="Võimalik/ Possible",2,IF(H3="Väga ebatõenäoline/ Very Unlikely",3,IF(H3="Ülimalt ebatõenäoline/ Extremely Unlikely",4,"ERROR"))))</f>
        <v>ERROR</v>
      </c>
      <c r="K3" s="240" t="s">
        <v>617</v>
      </c>
      <c r="L3" s="94"/>
      <c r="M3" s="95"/>
      <c r="N3" s="96" t="str">
        <f>IF(AND(L3='RCS &amp; SOCS'!$H$9,M3='RCS &amp; SOCS'!$K$9), 'RCS &amp; SOCS'!$P$30, IF(AND(L3='RCS &amp; SOCS'!$H$9,M3='RCS &amp; SOCS'!$K$10), 'RCS &amp; SOCS'!$P$31, IF(AND(L3='RCS &amp; SOCS'!$H$9,M3='RCS &amp; SOCS'!$K$11), 'RCS &amp; SOCS'!$P$32, IF(AND(L3='RCS &amp; SOCS'!$H$9,M3='RCS &amp; SOCS'!$K$12), 'RCS &amp; SOCS'!$P$33, IF(AND(L3='RCS &amp; SOCS'!$H$10,M3='RCS &amp; SOCS'!$K$9), 'RCS &amp; SOCS'!$Q$30, IF(AND(L3='RCS &amp; SOCS'!$H$10,M3='RCS &amp; SOCS'!$K$10), 'RCS &amp; SOCS'!$Q$31, IF(AND(L3='RCS &amp; SOCS'!$H$10,M3='RCS &amp; SOCS'!$K$11), 'RCS &amp; SOCS'!$Q$32, IF(AND(L3='RCS &amp; SOCS'!$H$10,M3='RCS &amp; SOCS'!$K$12), 'RCS &amp; SOCS'!$Q$33, IF(AND(L3='RCS &amp; SOCS'!$H$11,M3='RCS &amp; SOCS'!$K$9), 'RCS &amp; SOCS'!$R$30, IF(AND(L3='RCS &amp; SOCS'!$H$11,M3='RCS &amp; SOCS'!$K$10), 'RCS &amp; SOCS'!$R$31, IF(AND(L3='RCS &amp; SOCS'!$H$11,M3='RCS &amp; SOCS'!$K$11), 'RCS &amp; SOCS'!$R$32, IF(AND(L3='RCS &amp; SOCS'!$H$11,M3='RCS &amp; SOCS'!$K$12), 'RCS &amp; SOCS'!$R$33, IF(AND(L3='RCS &amp; SOCS'!$H$12,M3='RCS &amp; SOCS'!$K$9), 'RCS &amp; SOCS'!$S$30, IF(AND(L3='RCS &amp; SOCS'!$H$12,M3='RCS &amp; SOCS'!$K$10), 'RCS &amp; SOCS'!$S$31, IF(AND(L3='RCS &amp; SOCS'!$H$12,M3='RCS &amp; SOCS'!$K$11), 'RCS &amp; SOCS'!$S$32, IF(AND(L3='RCS &amp; SOCS'!$H$12,M3='RCS &amp; SOCS'!$K$12), 'RCS &amp; SOCS'!$S$33, IF(AND(L3='RCS &amp; SOCS'!$H$13,M3='RCS &amp; SOCS'!$K$9), 'RCS &amp; SOCS'!$T$30, IF(AND(L3='RCS &amp; SOCS'!$H$13,M3='RCS &amp; SOCS'!$K$10), 'RCS &amp; SOCS'!$T$31, IF(AND(L3='RCS &amp; SOCS'!$H$13,M3='RCS &amp; SOCS'!$K$11), 'RCS &amp; SOCS'!$T$32, IF(AND(L3='RCS &amp; SOCS'!$H$13,M3='RCS &amp; SOCS'!$K$12), 'RCS &amp; SOCS'!$T$33, "ERROR"))))))))))))))))))))</f>
        <v>ERROR</v>
      </c>
      <c r="O3" s="97" t="str">
        <f t="shared" ref="O3:O34" si="1">IF(M3="Väga võimalik/ Very Possible",1,IF(M3="Võimalik/ Possible",2,IF(M3="Väga ebatõenäoline/ Very Unlikely",3,IF(M3="Ülimalt ebatõenäoline/ Extremely Unlikely",4,"ERROR"))))</f>
        <v>ERROR</v>
      </c>
      <c r="P3" s="237" t="s">
        <v>617</v>
      </c>
      <c r="Q3" s="252" t="s">
        <v>35</v>
      </c>
      <c r="R3" s="5"/>
    </row>
    <row r="4" spans="1:18" ht="75" x14ac:dyDescent="0.35">
      <c r="A4" s="152" t="s">
        <v>33</v>
      </c>
      <c r="B4" s="232"/>
      <c r="C4" s="236" t="s">
        <v>617</v>
      </c>
      <c r="D4" s="93" t="s">
        <v>34</v>
      </c>
      <c r="E4" s="232"/>
      <c r="F4" s="237" t="s">
        <v>617</v>
      </c>
      <c r="G4" s="94"/>
      <c r="H4" s="95"/>
      <c r="I4" s="96" t="str">
        <f>IF(AND(G4='RCS &amp; SOCS'!$H$9,H4='RCS &amp; SOCS'!$K$9), 'RCS &amp; SOCS'!$P$30, IF(AND(G4='RCS &amp; SOCS'!$H$9,H4='RCS &amp; SOCS'!$K$10), 'RCS &amp; SOCS'!$P$31, IF(AND(G4='RCS &amp; SOCS'!$H$9,H4='RCS &amp; SOCS'!$K$11), 'RCS &amp; SOCS'!$P$32, IF(AND(G4='RCS &amp; SOCS'!$H$9,H4='RCS &amp; SOCS'!$K$12), 'RCS &amp; SOCS'!$P$33, IF(AND(G4='RCS &amp; SOCS'!$H$10,H4='RCS &amp; SOCS'!$K$9), 'RCS &amp; SOCS'!$Q$30, IF(AND(G4='RCS &amp; SOCS'!$H$10,H4='RCS &amp; SOCS'!$K$10), 'RCS &amp; SOCS'!$Q$31, IF(AND(G4='RCS &amp; SOCS'!$H$10,H4='RCS &amp; SOCS'!$K$11), 'RCS &amp; SOCS'!$Q$32, IF(AND(G4='RCS &amp; SOCS'!$H$10,H4='RCS &amp; SOCS'!$K$12), 'RCS &amp; SOCS'!$Q$33, IF(AND(G4='RCS &amp; SOCS'!$H$11,H4='RCS &amp; SOCS'!$K$9), 'RCS &amp; SOCS'!$R$30, IF(AND(G4='RCS &amp; SOCS'!$H$11,H4='RCS &amp; SOCS'!$K$10), 'RCS &amp; SOCS'!$R$31, IF(AND(G4='RCS &amp; SOCS'!$H$11,H4='RCS &amp; SOCS'!$K$11), 'RCS &amp; SOCS'!$R$32, IF(AND(G4='RCS &amp; SOCS'!$H$11,H4='RCS &amp; SOCS'!$K$12), 'RCS &amp; SOCS'!$R$33, IF(AND(G4='RCS &amp; SOCS'!$H$12,H4='RCS &amp; SOCS'!$K$9), 'RCS &amp; SOCS'!$S$30, IF(AND(G4='RCS &amp; SOCS'!$H$12,H4='RCS &amp; SOCS'!$K$10), 'RCS &amp; SOCS'!$S$31, IF(AND(G4='RCS &amp; SOCS'!$H$12,H4='RCS &amp; SOCS'!$K$11), 'RCS &amp; SOCS'!$S$32, IF(AND(G4='RCS &amp; SOCS'!$H$12,H4='RCS &amp; SOCS'!$K$12), 'RCS &amp; SOCS'!$S$33, IF(AND(G4='RCS &amp; SOCS'!$H$13,H4='RCS &amp; SOCS'!$K$9), 'RCS &amp; SOCS'!$T$30, IF(AND(G4='RCS &amp; SOCS'!$H$13,H4='RCS &amp; SOCS'!$K$10), 'RCS &amp; SOCS'!$T$31, IF(AND(G4='RCS &amp; SOCS'!$H$13,H4='RCS &amp; SOCS'!$K$11), 'RCS &amp; SOCS'!$T$32, IF(AND(G4='RCS &amp; SOCS'!$H$13,H4='RCS &amp; SOCS'!$K$12), 'RCS &amp; SOCS'!$T$33, "ERROR"))))))))))))))))))))</f>
        <v>ERROR</v>
      </c>
      <c r="J4" s="97" t="str">
        <f t="shared" si="0"/>
        <v>ERROR</v>
      </c>
      <c r="K4" s="240" t="s">
        <v>617</v>
      </c>
      <c r="L4" s="94"/>
      <c r="M4" s="95"/>
      <c r="N4" s="96" t="str">
        <f>IF(AND(L4='RCS &amp; SOCS'!$H$9,M4='RCS &amp; SOCS'!$K$9), 'RCS &amp; SOCS'!$P$30, IF(AND(L4='RCS &amp; SOCS'!$H$9,M4='RCS &amp; SOCS'!$K$10), 'RCS &amp; SOCS'!$P$31, IF(AND(L4='RCS &amp; SOCS'!$H$9,M4='RCS &amp; SOCS'!$K$11), 'RCS &amp; SOCS'!$P$32, IF(AND(L4='RCS &amp; SOCS'!$H$9,M4='RCS &amp; SOCS'!$K$12), 'RCS &amp; SOCS'!$P$33, IF(AND(L4='RCS &amp; SOCS'!$H$10,M4='RCS &amp; SOCS'!$K$9), 'RCS &amp; SOCS'!$Q$30, IF(AND(L4='RCS &amp; SOCS'!$H$10,M4='RCS &amp; SOCS'!$K$10), 'RCS &amp; SOCS'!$Q$31, IF(AND(L4='RCS &amp; SOCS'!$H$10,M4='RCS &amp; SOCS'!$K$11), 'RCS &amp; SOCS'!$Q$32, IF(AND(L4='RCS &amp; SOCS'!$H$10,M4='RCS &amp; SOCS'!$K$12), 'RCS &amp; SOCS'!$Q$33, IF(AND(L4='RCS &amp; SOCS'!$H$11,M4='RCS &amp; SOCS'!$K$9), 'RCS &amp; SOCS'!$R$30, IF(AND(L4='RCS &amp; SOCS'!$H$11,M4='RCS &amp; SOCS'!$K$10), 'RCS &amp; SOCS'!$R$31, IF(AND(L4='RCS &amp; SOCS'!$H$11,M4='RCS &amp; SOCS'!$K$11), 'RCS &amp; SOCS'!$R$32, IF(AND(L4='RCS &amp; SOCS'!$H$11,M4='RCS &amp; SOCS'!$K$12), 'RCS &amp; SOCS'!$R$33, IF(AND(L4='RCS &amp; SOCS'!$H$12,M4='RCS &amp; SOCS'!$K$9), 'RCS &amp; SOCS'!$S$30, IF(AND(L4='RCS &amp; SOCS'!$H$12,M4='RCS &amp; SOCS'!$K$10), 'RCS &amp; SOCS'!$S$31, IF(AND(L4='RCS &amp; SOCS'!$H$12,M4='RCS &amp; SOCS'!$K$11), 'RCS &amp; SOCS'!$S$32, IF(AND(L4='RCS &amp; SOCS'!$H$12,M4='RCS &amp; SOCS'!$K$12), 'RCS &amp; SOCS'!$S$33, IF(AND(L4='RCS &amp; SOCS'!$H$13,M4='RCS &amp; SOCS'!$K$9), 'RCS &amp; SOCS'!$T$30, IF(AND(L4='RCS &amp; SOCS'!$H$13,M4='RCS &amp; SOCS'!$K$10), 'RCS &amp; SOCS'!$T$31, IF(AND(L4='RCS &amp; SOCS'!$H$13,M4='RCS &amp; SOCS'!$K$11), 'RCS &amp; SOCS'!$T$32, IF(AND(L4='RCS &amp; SOCS'!$H$13,M4='RCS &amp; SOCS'!$K$12), 'RCS &amp; SOCS'!$T$33, "ERROR"))))))))))))))))))))</f>
        <v>ERROR</v>
      </c>
      <c r="O4" s="97" t="str">
        <f t="shared" si="1"/>
        <v>ERROR</v>
      </c>
      <c r="P4" s="237" t="s">
        <v>617</v>
      </c>
      <c r="Q4" s="252" t="s">
        <v>35</v>
      </c>
      <c r="R4" s="5"/>
    </row>
    <row r="5" spans="1:18" ht="75" x14ac:dyDescent="0.35">
      <c r="A5" s="152" t="s">
        <v>33</v>
      </c>
      <c r="B5" s="232"/>
      <c r="C5" s="236" t="s">
        <v>617</v>
      </c>
      <c r="D5" s="93" t="s">
        <v>34</v>
      </c>
      <c r="E5" s="232"/>
      <c r="F5" s="237" t="s">
        <v>617</v>
      </c>
      <c r="G5" s="94"/>
      <c r="H5" s="95"/>
      <c r="I5" s="96" t="str">
        <f>IF(AND(G5='RCS &amp; SOCS'!$H$9,H5='RCS &amp; SOCS'!$K$9), 'RCS &amp; SOCS'!$P$30, IF(AND(G5='RCS &amp; SOCS'!$H$9,H5='RCS &amp; SOCS'!$K$10), 'RCS &amp; SOCS'!$P$31, IF(AND(G5='RCS &amp; SOCS'!$H$9,H5='RCS &amp; SOCS'!$K$11), 'RCS &amp; SOCS'!$P$32, IF(AND(G5='RCS &amp; SOCS'!$H$9,H5='RCS &amp; SOCS'!$K$12), 'RCS &amp; SOCS'!$P$33, IF(AND(G5='RCS &amp; SOCS'!$H$10,H5='RCS &amp; SOCS'!$K$9), 'RCS &amp; SOCS'!$Q$30, IF(AND(G5='RCS &amp; SOCS'!$H$10,H5='RCS &amp; SOCS'!$K$10), 'RCS &amp; SOCS'!$Q$31, IF(AND(G5='RCS &amp; SOCS'!$H$10,H5='RCS &amp; SOCS'!$K$11), 'RCS &amp; SOCS'!$Q$32, IF(AND(G5='RCS &amp; SOCS'!$H$10,H5='RCS &amp; SOCS'!$K$12), 'RCS &amp; SOCS'!$Q$33, IF(AND(G5='RCS &amp; SOCS'!$H$11,H5='RCS &amp; SOCS'!$K$9), 'RCS &amp; SOCS'!$R$30, IF(AND(G5='RCS &amp; SOCS'!$H$11,H5='RCS &amp; SOCS'!$K$10), 'RCS &amp; SOCS'!$R$31, IF(AND(G5='RCS &amp; SOCS'!$H$11,H5='RCS &amp; SOCS'!$K$11), 'RCS &amp; SOCS'!$R$32, IF(AND(G5='RCS &amp; SOCS'!$H$11,H5='RCS &amp; SOCS'!$K$12), 'RCS &amp; SOCS'!$R$33, IF(AND(G5='RCS &amp; SOCS'!$H$12,H5='RCS &amp; SOCS'!$K$9), 'RCS &amp; SOCS'!$S$30, IF(AND(G5='RCS &amp; SOCS'!$H$12,H5='RCS &amp; SOCS'!$K$10), 'RCS &amp; SOCS'!$S$31, IF(AND(G5='RCS &amp; SOCS'!$H$12,H5='RCS &amp; SOCS'!$K$11), 'RCS &amp; SOCS'!$S$32, IF(AND(G5='RCS &amp; SOCS'!$H$12,H5='RCS &amp; SOCS'!$K$12), 'RCS &amp; SOCS'!$S$33, IF(AND(G5='RCS &amp; SOCS'!$H$13,H5='RCS &amp; SOCS'!$K$9), 'RCS &amp; SOCS'!$T$30, IF(AND(G5='RCS &amp; SOCS'!$H$13,H5='RCS &amp; SOCS'!$K$10), 'RCS &amp; SOCS'!$T$31, IF(AND(G5='RCS &amp; SOCS'!$H$13,H5='RCS &amp; SOCS'!$K$11), 'RCS &amp; SOCS'!$T$32, IF(AND(G5='RCS &amp; SOCS'!$H$13,H5='RCS &amp; SOCS'!$K$12), 'RCS &amp; SOCS'!$T$33, "ERROR"))))))))))))))))))))</f>
        <v>ERROR</v>
      </c>
      <c r="J5" s="97" t="str">
        <f t="shared" si="0"/>
        <v>ERROR</v>
      </c>
      <c r="K5" s="240" t="s">
        <v>617</v>
      </c>
      <c r="L5" s="94"/>
      <c r="M5" s="95"/>
      <c r="N5" s="96" t="str">
        <f>IF(AND(L5='RCS &amp; SOCS'!$H$9,M5='RCS &amp; SOCS'!$K$9), 'RCS &amp; SOCS'!$P$30, IF(AND(L5='RCS &amp; SOCS'!$H$9,M5='RCS &amp; SOCS'!$K$10), 'RCS &amp; SOCS'!$P$31, IF(AND(L5='RCS &amp; SOCS'!$H$9,M5='RCS &amp; SOCS'!$K$11), 'RCS &amp; SOCS'!$P$32, IF(AND(L5='RCS &amp; SOCS'!$H$9,M5='RCS &amp; SOCS'!$K$12), 'RCS &amp; SOCS'!$P$33, IF(AND(L5='RCS &amp; SOCS'!$H$10,M5='RCS &amp; SOCS'!$K$9), 'RCS &amp; SOCS'!$Q$30, IF(AND(L5='RCS &amp; SOCS'!$H$10,M5='RCS &amp; SOCS'!$K$10), 'RCS &amp; SOCS'!$Q$31, IF(AND(L5='RCS &amp; SOCS'!$H$10,M5='RCS &amp; SOCS'!$K$11), 'RCS &amp; SOCS'!$Q$32, IF(AND(L5='RCS &amp; SOCS'!$H$10,M5='RCS &amp; SOCS'!$K$12), 'RCS &amp; SOCS'!$Q$33, IF(AND(L5='RCS &amp; SOCS'!$H$11,M5='RCS &amp; SOCS'!$K$9), 'RCS &amp; SOCS'!$R$30, IF(AND(L5='RCS &amp; SOCS'!$H$11,M5='RCS &amp; SOCS'!$K$10), 'RCS &amp; SOCS'!$R$31, IF(AND(L5='RCS &amp; SOCS'!$H$11,M5='RCS &amp; SOCS'!$K$11), 'RCS &amp; SOCS'!$R$32, IF(AND(L5='RCS &amp; SOCS'!$H$11,M5='RCS &amp; SOCS'!$K$12), 'RCS &amp; SOCS'!$R$33, IF(AND(L5='RCS &amp; SOCS'!$H$12,M5='RCS &amp; SOCS'!$K$9), 'RCS &amp; SOCS'!$S$30, IF(AND(L5='RCS &amp; SOCS'!$H$12,M5='RCS &amp; SOCS'!$K$10), 'RCS &amp; SOCS'!$S$31, IF(AND(L5='RCS &amp; SOCS'!$H$12,M5='RCS &amp; SOCS'!$K$11), 'RCS &amp; SOCS'!$S$32, IF(AND(L5='RCS &amp; SOCS'!$H$12,M5='RCS &amp; SOCS'!$K$12), 'RCS &amp; SOCS'!$S$33, IF(AND(L5='RCS &amp; SOCS'!$H$13,M5='RCS &amp; SOCS'!$K$9), 'RCS &amp; SOCS'!$T$30, IF(AND(L5='RCS &amp; SOCS'!$H$13,M5='RCS &amp; SOCS'!$K$10), 'RCS &amp; SOCS'!$T$31, IF(AND(L5='RCS &amp; SOCS'!$H$13,M5='RCS &amp; SOCS'!$K$11), 'RCS &amp; SOCS'!$T$32, IF(AND(L5='RCS &amp; SOCS'!$H$13,M5='RCS &amp; SOCS'!$K$12), 'RCS &amp; SOCS'!$T$33, "ERROR"))))))))))))))))))))</f>
        <v>ERROR</v>
      </c>
      <c r="O5" s="97" t="str">
        <f t="shared" si="1"/>
        <v>ERROR</v>
      </c>
      <c r="P5" s="237" t="s">
        <v>617</v>
      </c>
      <c r="Q5" s="252" t="s">
        <v>35</v>
      </c>
      <c r="R5" s="5"/>
    </row>
    <row r="6" spans="1:18" ht="75" x14ac:dyDescent="0.35">
      <c r="A6" s="152" t="s">
        <v>33</v>
      </c>
      <c r="B6" s="232"/>
      <c r="C6" s="236" t="s">
        <v>617</v>
      </c>
      <c r="D6" s="93" t="s">
        <v>34</v>
      </c>
      <c r="E6" s="232"/>
      <c r="F6" s="237" t="s">
        <v>617</v>
      </c>
      <c r="G6" s="94"/>
      <c r="H6" s="95"/>
      <c r="I6" s="96" t="str">
        <f>IF(AND(G6='RCS &amp; SOCS'!$H$9,H6='RCS &amp; SOCS'!$K$9), 'RCS &amp; SOCS'!$P$30, IF(AND(G6='RCS &amp; SOCS'!$H$9,H6='RCS &amp; SOCS'!$K$10), 'RCS &amp; SOCS'!$P$31, IF(AND(G6='RCS &amp; SOCS'!$H$9,H6='RCS &amp; SOCS'!$K$11), 'RCS &amp; SOCS'!$P$32, IF(AND(G6='RCS &amp; SOCS'!$H$9,H6='RCS &amp; SOCS'!$K$12), 'RCS &amp; SOCS'!$P$33, IF(AND(G6='RCS &amp; SOCS'!$H$10,H6='RCS &amp; SOCS'!$K$9), 'RCS &amp; SOCS'!$Q$30, IF(AND(G6='RCS &amp; SOCS'!$H$10,H6='RCS &amp; SOCS'!$K$10), 'RCS &amp; SOCS'!$Q$31, IF(AND(G6='RCS &amp; SOCS'!$H$10,H6='RCS &amp; SOCS'!$K$11), 'RCS &amp; SOCS'!$Q$32, IF(AND(G6='RCS &amp; SOCS'!$H$10,H6='RCS &amp; SOCS'!$K$12), 'RCS &amp; SOCS'!$Q$33, IF(AND(G6='RCS &amp; SOCS'!$H$11,H6='RCS &amp; SOCS'!$K$9), 'RCS &amp; SOCS'!$R$30, IF(AND(G6='RCS &amp; SOCS'!$H$11,H6='RCS &amp; SOCS'!$K$10), 'RCS &amp; SOCS'!$R$31, IF(AND(G6='RCS &amp; SOCS'!$H$11,H6='RCS &amp; SOCS'!$K$11), 'RCS &amp; SOCS'!$R$32, IF(AND(G6='RCS &amp; SOCS'!$H$11,H6='RCS &amp; SOCS'!$K$12), 'RCS &amp; SOCS'!$R$33, IF(AND(G6='RCS &amp; SOCS'!$H$12,H6='RCS &amp; SOCS'!$K$9), 'RCS &amp; SOCS'!$S$30, IF(AND(G6='RCS &amp; SOCS'!$H$12,H6='RCS &amp; SOCS'!$K$10), 'RCS &amp; SOCS'!$S$31, IF(AND(G6='RCS &amp; SOCS'!$H$12,H6='RCS &amp; SOCS'!$K$11), 'RCS &amp; SOCS'!$S$32, IF(AND(G6='RCS &amp; SOCS'!$H$12,H6='RCS &amp; SOCS'!$K$12), 'RCS &amp; SOCS'!$S$33, IF(AND(G6='RCS &amp; SOCS'!$H$13,H6='RCS &amp; SOCS'!$K$9), 'RCS &amp; SOCS'!$T$30, IF(AND(G6='RCS &amp; SOCS'!$H$13,H6='RCS &amp; SOCS'!$K$10), 'RCS &amp; SOCS'!$T$31, IF(AND(G6='RCS &amp; SOCS'!$H$13,H6='RCS &amp; SOCS'!$K$11), 'RCS &amp; SOCS'!$T$32, IF(AND(G6='RCS &amp; SOCS'!$H$13,H6='RCS &amp; SOCS'!$K$12), 'RCS &amp; SOCS'!$T$33, "ERROR"))))))))))))))))))))</f>
        <v>ERROR</v>
      </c>
      <c r="J6" s="97" t="str">
        <f t="shared" si="0"/>
        <v>ERROR</v>
      </c>
      <c r="K6" s="240" t="s">
        <v>617</v>
      </c>
      <c r="L6" s="94"/>
      <c r="M6" s="95"/>
      <c r="N6" s="96" t="str">
        <f>IF(AND(L6='RCS &amp; SOCS'!$H$9,M6='RCS &amp; SOCS'!$K$9), 'RCS &amp; SOCS'!$P$30, IF(AND(L6='RCS &amp; SOCS'!$H$9,M6='RCS &amp; SOCS'!$K$10), 'RCS &amp; SOCS'!$P$31, IF(AND(L6='RCS &amp; SOCS'!$H$9,M6='RCS &amp; SOCS'!$K$11), 'RCS &amp; SOCS'!$P$32, IF(AND(L6='RCS &amp; SOCS'!$H$9,M6='RCS &amp; SOCS'!$K$12), 'RCS &amp; SOCS'!$P$33, IF(AND(L6='RCS &amp; SOCS'!$H$10,M6='RCS &amp; SOCS'!$K$9), 'RCS &amp; SOCS'!$Q$30, IF(AND(L6='RCS &amp; SOCS'!$H$10,M6='RCS &amp; SOCS'!$K$10), 'RCS &amp; SOCS'!$Q$31, IF(AND(L6='RCS &amp; SOCS'!$H$10,M6='RCS &amp; SOCS'!$K$11), 'RCS &amp; SOCS'!$Q$32, IF(AND(L6='RCS &amp; SOCS'!$H$10,M6='RCS &amp; SOCS'!$K$12), 'RCS &amp; SOCS'!$Q$33, IF(AND(L6='RCS &amp; SOCS'!$H$11,M6='RCS &amp; SOCS'!$K$9), 'RCS &amp; SOCS'!$R$30, IF(AND(L6='RCS &amp; SOCS'!$H$11,M6='RCS &amp; SOCS'!$K$10), 'RCS &amp; SOCS'!$R$31, IF(AND(L6='RCS &amp; SOCS'!$H$11,M6='RCS &amp; SOCS'!$K$11), 'RCS &amp; SOCS'!$R$32, IF(AND(L6='RCS &amp; SOCS'!$H$11,M6='RCS &amp; SOCS'!$K$12), 'RCS &amp; SOCS'!$R$33, IF(AND(L6='RCS &amp; SOCS'!$H$12,M6='RCS &amp; SOCS'!$K$9), 'RCS &amp; SOCS'!$S$30, IF(AND(L6='RCS &amp; SOCS'!$H$12,M6='RCS &amp; SOCS'!$K$10), 'RCS &amp; SOCS'!$S$31, IF(AND(L6='RCS &amp; SOCS'!$H$12,M6='RCS &amp; SOCS'!$K$11), 'RCS &amp; SOCS'!$S$32, IF(AND(L6='RCS &amp; SOCS'!$H$12,M6='RCS &amp; SOCS'!$K$12), 'RCS &amp; SOCS'!$S$33, IF(AND(L6='RCS &amp; SOCS'!$H$13,M6='RCS &amp; SOCS'!$K$9), 'RCS &amp; SOCS'!$T$30, IF(AND(L6='RCS &amp; SOCS'!$H$13,M6='RCS &amp; SOCS'!$K$10), 'RCS &amp; SOCS'!$T$31, IF(AND(L6='RCS &amp; SOCS'!$H$13,M6='RCS &amp; SOCS'!$K$11), 'RCS &amp; SOCS'!$T$32, IF(AND(L6='RCS &amp; SOCS'!$H$13,M6='RCS &amp; SOCS'!$K$12), 'RCS &amp; SOCS'!$T$33, "ERROR"))))))))))))))))))))</f>
        <v>ERROR</v>
      </c>
      <c r="O6" s="97" t="str">
        <f t="shared" si="1"/>
        <v>ERROR</v>
      </c>
      <c r="P6" s="237" t="s">
        <v>617</v>
      </c>
      <c r="Q6" s="252" t="s">
        <v>35</v>
      </c>
      <c r="R6" s="5"/>
    </row>
    <row r="7" spans="1:18" ht="75" x14ac:dyDescent="0.35">
      <c r="A7" s="152" t="s">
        <v>33</v>
      </c>
      <c r="B7" s="232"/>
      <c r="C7" s="236" t="s">
        <v>617</v>
      </c>
      <c r="D7" s="93" t="s">
        <v>34</v>
      </c>
      <c r="E7" s="232"/>
      <c r="F7" s="237" t="s">
        <v>617</v>
      </c>
      <c r="G7" s="94"/>
      <c r="H7" s="95"/>
      <c r="I7" s="96" t="str">
        <f>IF(AND(G7='RCS &amp; SOCS'!$H$9,H7='RCS &amp; SOCS'!$K$9), 'RCS &amp; SOCS'!$P$30, IF(AND(G7='RCS &amp; SOCS'!$H$9,H7='RCS &amp; SOCS'!$K$10), 'RCS &amp; SOCS'!$P$31, IF(AND(G7='RCS &amp; SOCS'!$H$9,H7='RCS &amp; SOCS'!$K$11), 'RCS &amp; SOCS'!$P$32, IF(AND(G7='RCS &amp; SOCS'!$H$9,H7='RCS &amp; SOCS'!$K$12), 'RCS &amp; SOCS'!$P$33, IF(AND(G7='RCS &amp; SOCS'!$H$10,H7='RCS &amp; SOCS'!$K$9), 'RCS &amp; SOCS'!$Q$30, IF(AND(G7='RCS &amp; SOCS'!$H$10,H7='RCS &amp; SOCS'!$K$10), 'RCS &amp; SOCS'!$Q$31, IF(AND(G7='RCS &amp; SOCS'!$H$10,H7='RCS &amp; SOCS'!$K$11), 'RCS &amp; SOCS'!$Q$32, IF(AND(G7='RCS &amp; SOCS'!$H$10,H7='RCS &amp; SOCS'!$K$12), 'RCS &amp; SOCS'!$Q$33, IF(AND(G7='RCS &amp; SOCS'!$H$11,H7='RCS &amp; SOCS'!$K$9), 'RCS &amp; SOCS'!$R$30, IF(AND(G7='RCS &amp; SOCS'!$H$11,H7='RCS &amp; SOCS'!$K$10), 'RCS &amp; SOCS'!$R$31, IF(AND(G7='RCS &amp; SOCS'!$H$11,H7='RCS &amp; SOCS'!$K$11), 'RCS &amp; SOCS'!$R$32, IF(AND(G7='RCS &amp; SOCS'!$H$11,H7='RCS &amp; SOCS'!$K$12), 'RCS &amp; SOCS'!$R$33, IF(AND(G7='RCS &amp; SOCS'!$H$12,H7='RCS &amp; SOCS'!$K$9), 'RCS &amp; SOCS'!$S$30, IF(AND(G7='RCS &amp; SOCS'!$H$12,H7='RCS &amp; SOCS'!$K$10), 'RCS &amp; SOCS'!$S$31, IF(AND(G7='RCS &amp; SOCS'!$H$12,H7='RCS &amp; SOCS'!$K$11), 'RCS &amp; SOCS'!$S$32, IF(AND(G7='RCS &amp; SOCS'!$H$12,H7='RCS &amp; SOCS'!$K$12), 'RCS &amp; SOCS'!$S$33, IF(AND(G7='RCS &amp; SOCS'!$H$13,H7='RCS &amp; SOCS'!$K$9), 'RCS &amp; SOCS'!$T$30, IF(AND(G7='RCS &amp; SOCS'!$H$13,H7='RCS &amp; SOCS'!$K$10), 'RCS &amp; SOCS'!$T$31, IF(AND(G7='RCS &amp; SOCS'!$H$13,H7='RCS &amp; SOCS'!$K$11), 'RCS &amp; SOCS'!$T$32, IF(AND(G7='RCS &amp; SOCS'!$H$13,H7='RCS &amp; SOCS'!$K$12), 'RCS &amp; SOCS'!$T$33, "ERROR"))))))))))))))))))))</f>
        <v>ERROR</v>
      </c>
      <c r="J7" s="97" t="str">
        <f t="shared" si="0"/>
        <v>ERROR</v>
      </c>
      <c r="K7" s="240" t="s">
        <v>617</v>
      </c>
      <c r="L7" s="94"/>
      <c r="M7" s="95"/>
      <c r="N7" s="96" t="str">
        <f>IF(AND(L7='RCS &amp; SOCS'!$H$9,M7='RCS &amp; SOCS'!$K$9), 'RCS &amp; SOCS'!$P$30, IF(AND(L7='RCS &amp; SOCS'!$H$9,M7='RCS &amp; SOCS'!$K$10), 'RCS &amp; SOCS'!$P$31, IF(AND(L7='RCS &amp; SOCS'!$H$9,M7='RCS &amp; SOCS'!$K$11), 'RCS &amp; SOCS'!$P$32, IF(AND(L7='RCS &amp; SOCS'!$H$9,M7='RCS &amp; SOCS'!$K$12), 'RCS &amp; SOCS'!$P$33, IF(AND(L7='RCS &amp; SOCS'!$H$10,M7='RCS &amp; SOCS'!$K$9), 'RCS &amp; SOCS'!$Q$30, IF(AND(L7='RCS &amp; SOCS'!$H$10,M7='RCS &amp; SOCS'!$K$10), 'RCS &amp; SOCS'!$Q$31, IF(AND(L7='RCS &amp; SOCS'!$H$10,M7='RCS &amp; SOCS'!$K$11), 'RCS &amp; SOCS'!$Q$32, IF(AND(L7='RCS &amp; SOCS'!$H$10,M7='RCS &amp; SOCS'!$K$12), 'RCS &amp; SOCS'!$Q$33, IF(AND(L7='RCS &amp; SOCS'!$H$11,M7='RCS &amp; SOCS'!$K$9), 'RCS &amp; SOCS'!$R$30, IF(AND(L7='RCS &amp; SOCS'!$H$11,M7='RCS &amp; SOCS'!$K$10), 'RCS &amp; SOCS'!$R$31, IF(AND(L7='RCS &amp; SOCS'!$H$11,M7='RCS &amp; SOCS'!$K$11), 'RCS &amp; SOCS'!$R$32, IF(AND(L7='RCS &amp; SOCS'!$H$11,M7='RCS &amp; SOCS'!$K$12), 'RCS &amp; SOCS'!$R$33, IF(AND(L7='RCS &amp; SOCS'!$H$12,M7='RCS &amp; SOCS'!$K$9), 'RCS &amp; SOCS'!$S$30, IF(AND(L7='RCS &amp; SOCS'!$H$12,M7='RCS &amp; SOCS'!$K$10), 'RCS &amp; SOCS'!$S$31, IF(AND(L7='RCS &amp; SOCS'!$H$12,M7='RCS &amp; SOCS'!$K$11), 'RCS &amp; SOCS'!$S$32, IF(AND(L7='RCS &amp; SOCS'!$H$12,M7='RCS &amp; SOCS'!$K$12), 'RCS &amp; SOCS'!$S$33, IF(AND(L7='RCS &amp; SOCS'!$H$13,M7='RCS &amp; SOCS'!$K$9), 'RCS &amp; SOCS'!$T$30, IF(AND(L7='RCS &amp; SOCS'!$H$13,M7='RCS &amp; SOCS'!$K$10), 'RCS &amp; SOCS'!$T$31, IF(AND(L7='RCS &amp; SOCS'!$H$13,M7='RCS &amp; SOCS'!$K$11), 'RCS &amp; SOCS'!$T$32, IF(AND(L7='RCS &amp; SOCS'!$H$13,M7='RCS &amp; SOCS'!$K$12), 'RCS &amp; SOCS'!$T$33, "ERROR"))))))))))))))))))))</f>
        <v>ERROR</v>
      </c>
      <c r="O7" s="97" t="str">
        <f t="shared" si="1"/>
        <v>ERROR</v>
      </c>
      <c r="P7" s="237" t="s">
        <v>617</v>
      </c>
      <c r="Q7" s="252" t="s">
        <v>35</v>
      </c>
      <c r="R7" s="5"/>
    </row>
    <row r="8" spans="1:18" ht="75" x14ac:dyDescent="0.35">
      <c r="A8" s="152" t="s">
        <v>33</v>
      </c>
      <c r="B8" s="232"/>
      <c r="C8" s="236" t="s">
        <v>617</v>
      </c>
      <c r="D8" s="93" t="s">
        <v>34</v>
      </c>
      <c r="E8" s="233"/>
      <c r="F8" s="237" t="s">
        <v>617</v>
      </c>
      <c r="G8" s="94"/>
      <c r="H8" s="95"/>
      <c r="I8" s="96" t="str">
        <f>IF(AND(G8='RCS &amp; SOCS'!$H$9,H8='RCS &amp; SOCS'!$K$9), 'RCS &amp; SOCS'!$P$30, IF(AND(G8='RCS &amp; SOCS'!$H$9,H8='RCS &amp; SOCS'!$K$10), 'RCS &amp; SOCS'!$P$31, IF(AND(G8='RCS &amp; SOCS'!$H$9,H8='RCS &amp; SOCS'!$K$11), 'RCS &amp; SOCS'!$P$32, IF(AND(G8='RCS &amp; SOCS'!$H$9,H8='RCS &amp; SOCS'!$K$12), 'RCS &amp; SOCS'!$P$33, IF(AND(G8='RCS &amp; SOCS'!$H$10,H8='RCS &amp; SOCS'!$K$9), 'RCS &amp; SOCS'!$Q$30, IF(AND(G8='RCS &amp; SOCS'!$H$10,H8='RCS &amp; SOCS'!$K$10), 'RCS &amp; SOCS'!$Q$31, IF(AND(G8='RCS &amp; SOCS'!$H$10,H8='RCS &amp; SOCS'!$K$11), 'RCS &amp; SOCS'!$Q$32, IF(AND(G8='RCS &amp; SOCS'!$H$10,H8='RCS &amp; SOCS'!$K$12), 'RCS &amp; SOCS'!$Q$33, IF(AND(G8='RCS &amp; SOCS'!$H$11,H8='RCS &amp; SOCS'!$K$9), 'RCS &amp; SOCS'!$R$30, IF(AND(G8='RCS &amp; SOCS'!$H$11,H8='RCS &amp; SOCS'!$K$10), 'RCS &amp; SOCS'!$R$31, IF(AND(G8='RCS &amp; SOCS'!$H$11,H8='RCS &amp; SOCS'!$K$11), 'RCS &amp; SOCS'!$R$32, IF(AND(G8='RCS &amp; SOCS'!$H$11,H8='RCS &amp; SOCS'!$K$12), 'RCS &amp; SOCS'!$R$33, IF(AND(G8='RCS &amp; SOCS'!$H$12,H8='RCS &amp; SOCS'!$K$9), 'RCS &amp; SOCS'!$S$30, IF(AND(G8='RCS &amp; SOCS'!$H$12,H8='RCS &amp; SOCS'!$K$10), 'RCS &amp; SOCS'!$S$31, IF(AND(G8='RCS &amp; SOCS'!$H$12,H8='RCS &amp; SOCS'!$K$11), 'RCS &amp; SOCS'!$S$32, IF(AND(G8='RCS &amp; SOCS'!$H$12,H8='RCS &amp; SOCS'!$K$12), 'RCS &amp; SOCS'!$S$33, IF(AND(G8='RCS &amp; SOCS'!$H$13,H8='RCS &amp; SOCS'!$K$9), 'RCS &amp; SOCS'!$T$30, IF(AND(G8='RCS &amp; SOCS'!$H$13,H8='RCS &amp; SOCS'!$K$10), 'RCS &amp; SOCS'!$T$31, IF(AND(G8='RCS &amp; SOCS'!$H$13,H8='RCS &amp; SOCS'!$K$11), 'RCS &amp; SOCS'!$T$32, IF(AND(G8='RCS &amp; SOCS'!$H$13,H8='RCS &amp; SOCS'!$K$12), 'RCS &amp; SOCS'!$T$33, "ERROR"))))))))))))))))))))</f>
        <v>ERROR</v>
      </c>
      <c r="J8" s="97" t="str">
        <f t="shared" si="0"/>
        <v>ERROR</v>
      </c>
      <c r="K8" s="240" t="s">
        <v>617</v>
      </c>
      <c r="L8" s="94"/>
      <c r="M8" s="95"/>
      <c r="N8" s="96" t="str">
        <f>IF(AND(L8='RCS &amp; SOCS'!$H$9,M8='RCS &amp; SOCS'!$K$9), 'RCS &amp; SOCS'!$P$30, IF(AND(L8='RCS &amp; SOCS'!$H$9,M8='RCS &amp; SOCS'!$K$10), 'RCS &amp; SOCS'!$P$31, IF(AND(L8='RCS &amp; SOCS'!$H$9,M8='RCS &amp; SOCS'!$K$11), 'RCS &amp; SOCS'!$P$32, IF(AND(L8='RCS &amp; SOCS'!$H$9,M8='RCS &amp; SOCS'!$K$12), 'RCS &amp; SOCS'!$P$33, IF(AND(L8='RCS &amp; SOCS'!$H$10,M8='RCS &amp; SOCS'!$K$9), 'RCS &amp; SOCS'!$Q$30, IF(AND(L8='RCS &amp; SOCS'!$H$10,M8='RCS &amp; SOCS'!$K$10), 'RCS &amp; SOCS'!$Q$31, IF(AND(L8='RCS &amp; SOCS'!$H$10,M8='RCS &amp; SOCS'!$K$11), 'RCS &amp; SOCS'!$Q$32, IF(AND(L8='RCS &amp; SOCS'!$H$10,M8='RCS &amp; SOCS'!$K$12), 'RCS &amp; SOCS'!$Q$33, IF(AND(L8='RCS &amp; SOCS'!$H$11,M8='RCS &amp; SOCS'!$K$9), 'RCS &amp; SOCS'!$R$30, IF(AND(L8='RCS &amp; SOCS'!$H$11,M8='RCS &amp; SOCS'!$K$10), 'RCS &amp; SOCS'!$R$31, IF(AND(L8='RCS &amp; SOCS'!$H$11,M8='RCS &amp; SOCS'!$K$11), 'RCS &amp; SOCS'!$R$32, IF(AND(L8='RCS &amp; SOCS'!$H$11,M8='RCS &amp; SOCS'!$K$12), 'RCS &amp; SOCS'!$R$33, IF(AND(L8='RCS &amp; SOCS'!$H$12,M8='RCS &amp; SOCS'!$K$9), 'RCS &amp; SOCS'!$S$30, IF(AND(L8='RCS &amp; SOCS'!$H$12,M8='RCS &amp; SOCS'!$K$10), 'RCS &amp; SOCS'!$S$31, IF(AND(L8='RCS &amp; SOCS'!$H$12,M8='RCS &amp; SOCS'!$K$11), 'RCS &amp; SOCS'!$S$32, IF(AND(L8='RCS &amp; SOCS'!$H$12,M8='RCS &amp; SOCS'!$K$12), 'RCS &amp; SOCS'!$S$33, IF(AND(L8='RCS &amp; SOCS'!$H$13,M8='RCS &amp; SOCS'!$K$9), 'RCS &amp; SOCS'!$T$30, IF(AND(L8='RCS &amp; SOCS'!$H$13,M8='RCS &amp; SOCS'!$K$10), 'RCS &amp; SOCS'!$T$31, IF(AND(L8='RCS &amp; SOCS'!$H$13,M8='RCS &amp; SOCS'!$K$11), 'RCS &amp; SOCS'!$T$32, IF(AND(L8='RCS &amp; SOCS'!$H$13,M8='RCS &amp; SOCS'!$K$12), 'RCS &amp; SOCS'!$T$33, "ERROR"))))))))))))))))))))</f>
        <v>ERROR</v>
      </c>
      <c r="O8" s="97" t="str">
        <f t="shared" si="1"/>
        <v>ERROR</v>
      </c>
      <c r="P8" s="237" t="s">
        <v>617</v>
      </c>
      <c r="Q8" s="252" t="s">
        <v>35</v>
      </c>
      <c r="R8" s="5"/>
    </row>
    <row r="9" spans="1:18" ht="75" x14ac:dyDescent="0.35">
      <c r="A9" s="152" t="s">
        <v>33</v>
      </c>
      <c r="B9" s="232"/>
      <c r="C9" s="236" t="s">
        <v>617</v>
      </c>
      <c r="D9" s="93" t="s">
        <v>34</v>
      </c>
      <c r="E9" s="233"/>
      <c r="F9" s="237" t="s">
        <v>617</v>
      </c>
      <c r="G9" s="94"/>
      <c r="H9" s="95"/>
      <c r="I9" s="96" t="str">
        <f>IF(AND(G9='RCS &amp; SOCS'!$H$9,H9='RCS &amp; SOCS'!$K$9), 'RCS &amp; SOCS'!$P$30, IF(AND(G9='RCS &amp; SOCS'!$H$9,H9='RCS &amp; SOCS'!$K$10), 'RCS &amp; SOCS'!$P$31, IF(AND(G9='RCS &amp; SOCS'!$H$9,H9='RCS &amp; SOCS'!$K$11), 'RCS &amp; SOCS'!$P$32, IF(AND(G9='RCS &amp; SOCS'!$H$9,H9='RCS &amp; SOCS'!$K$12), 'RCS &amp; SOCS'!$P$33, IF(AND(G9='RCS &amp; SOCS'!$H$10,H9='RCS &amp; SOCS'!$K$9), 'RCS &amp; SOCS'!$Q$30, IF(AND(G9='RCS &amp; SOCS'!$H$10,H9='RCS &amp; SOCS'!$K$10), 'RCS &amp; SOCS'!$Q$31, IF(AND(G9='RCS &amp; SOCS'!$H$10,H9='RCS &amp; SOCS'!$K$11), 'RCS &amp; SOCS'!$Q$32, IF(AND(G9='RCS &amp; SOCS'!$H$10,H9='RCS &amp; SOCS'!$K$12), 'RCS &amp; SOCS'!$Q$33, IF(AND(G9='RCS &amp; SOCS'!$H$11,H9='RCS &amp; SOCS'!$K$9), 'RCS &amp; SOCS'!$R$30, IF(AND(G9='RCS &amp; SOCS'!$H$11,H9='RCS &amp; SOCS'!$K$10), 'RCS &amp; SOCS'!$R$31, IF(AND(G9='RCS &amp; SOCS'!$H$11,H9='RCS &amp; SOCS'!$K$11), 'RCS &amp; SOCS'!$R$32, IF(AND(G9='RCS &amp; SOCS'!$H$11,H9='RCS &amp; SOCS'!$K$12), 'RCS &amp; SOCS'!$R$33, IF(AND(G9='RCS &amp; SOCS'!$H$12,H9='RCS &amp; SOCS'!$K$9), 'RCS &amp; SOCS'!$S$30, IF(AND(G9='RCS &amp; SOCS'!$H$12,H9='RCS &amp; SOCS'!$K$10), 'RCS &amp; SOCS'!$S$31, IF(AND(G9='RCS &amp; SOCS'!$H$12,H9='RCS &amp; SOCS'!$K$11), 'RCS &amp; SOCS'!$S$32, IF(AND(G9='RCS &amp; SOCS'!$H$12,H9='RCS &amp; SOCS'!$K$12), 'RCS &amp; SOCS'!$S$33, IF(AND(G9='RCS &amp; SOCS'!$H$13,H9='RCS &amp; SOCS'!$K$9), 'RCS &amp; SOCS'!$T$30, IF(AND(G9='RCS &amp; SOCS'!$H$13,H9='RCS &amp; SOCS'!$K$10), 'RCS &amp; SOCS'!$T$31, IF(AND(G9='RCS &amp; SOCS'!$H$13,H9='RCS &amp; SOCS'!$K$11), 'RCS &amp; SOCS'!$T$32, IF(AND(G9='RCS &amp; SOCS'!$H$13,H9='RCS &amp; SOCS'!$K$12), 'RCS &amp; SOCS'!$T$33, "ERROR"))))))))))))))))))))</f>
        <v>ERROR</v>
      </c>
      <c r="J9" s="97" t="str">
        <f t="shared" si="0"/>
        <v>ERROR</v>
      </c>
      <c r="K9" s="240" t="s">
        <v>617</v>
      </c>
      <c r="L9" s="94"/>
      <c r="M9" s="95"/>
      <c r="N9" s="96" t="str">
        <f>IF(AND(L9='RCS &amp; SOCS'!$H$9,M9='RCS &amp; SOCS'!$K$9), 'RCS &amp; SOCS'!$P$30, IF(AND(L9='RCS &amp; SOCS'!$H$9,M9='RCS &amp; SOCS'!$K$10), 'RCS &amp; SOCS'!$P$31, IF(AND(L9='RCS &amp; SOCS'!$H$9,M9='RCS &amp; SOCS'!$K$11), 'RCS &amp; SOCS'!$P$32, IF(AND(L9='RCS &amp; SOCS'!$H$9,M9='RCS &amp; SOCS'!$K$12), 'RCS &amp; SOCS'!$P$33, IF(AND(L9='RCS &amp; SOCS'!$H$10,M9='RCS &amp; SOCS'!$K$9), 'RCS &amp; SOCS'!$Q$30, IF(AND(L9='RCS &amp; SOCS'!$H$10,M9='RCS &amp; SOCS'!$K$10), 'RCS &amp; SOCS'!$Q$31, IF(AND(L9='RCS &amp; SOCS'!$H$10,M9='RCS &amp; SOCS'!$K$11), 'RCS &amp; SOCS'!$Q$32, IF(AND(L9='RCS &amp; SOCS'!$H$10,M9='RCS &amp; SOCS'!$K$12), 'RCS &amp; SOCS'!$Q$33, IF(AND(L9='RCS &amp; SOCS'!$H$11,M9='RCS &amp; SOCS'!$K$9), 'RCS &amp; SOCS'!$R$30, IF(AND(L9='RCS &amp; SOCS'!$H$11,M9='RCS &amp; SOCS'!$K$10), 'RCS &amp; SOCS'!$R$31, IF(AND(L9='RCS &amp; SOCS'!$H$11,M9='RCS &amp; SOCS'!$K$11), 'RCS &amp; SOCS'!$R$32, IF(AND(L9='RCS &amp; SOCS'!$H$11,M9='RCS &amp; SOCS'!$K$12), 'RCS &amp; SOCS'!$R$33, IF(AND(L9='RCS &amp; SOCS'!$H$12,M9='RCS &amp; SOCS'!$K$9), 'RCS &amp; SOCS'!$S$30, IF(AND(L9='RCS &amp; SOCS'!$H$12,M9='RCS &amp; SOCS'!$K$10), 'RCS &amp; SOCS'!$S$31, IF(AND(L9='RCS &amp; SOCS'!$H$12,M9='RCS &amp; SOCS'!$K$11), 'RCS &amp; SOCS'!$S$32, IF(AND(L9='RCS &amp; SOCS'!$H$12,M9='RCS &amp; SOCS'!$K$12), 'RCS &amp; SOCS'!$S$33, IF(AND(L9='RCS &amp; SOCS'!$H$13,M9='RCS &amp; SOCS'!$K$9), 'RCS &amp; SOCS'!$T$30, IF(AND(L9='RCS &amp; SOCS'!$H$13,M9='RCS &amp; SOCS'!$K$10), 'RCS &amp; SOCS'!$T$31, IF(AND(L9='RCS &amp; SOCS'!$H$13,M9='RCS &amp; SOCS'!$K$11), 'RCS &amp; SOCS'!$T$32, IF(AND(L9='RCS &amp; SOCS'!$H$13,M9='RCS &amp; SOCS'!$K$12), 'RCS &amp; SOCS'!$T$33, "ERROR"))))))))))))))))))))</f>
        <v>ERROR</v>
      </c>
      <c r="O9" s="97" t="str">
        <f t="shared" si="1"/>
        <v>ERROR</v>
      </c>
      <c r="P9" s="237" t="s">
        <v>617</v>
      </c>
      <c r="Q9" s="252" t="s">
        <v>35</v>
      </c>
      <c r="R9" s="5"/>
    </row>
    <row r="10" spans="1:18" ht="75" x14ac:dyDescent="0.35">
      <c r="A10" s="152" t="s">
        <v>33</v>
      </c>
      <c r="B10" s="232"/>
      <c r="C10" s="236" t="s">
        <v>617</v>
      </c>
      <c r="D10" s="93" t="s">
        <v>34</v>
      </c>
      <c r="E10" s="233"/>
      <c r="F10" s="237" t="s">
        <v>617</v>
      </c>
      <c r="G10" s="94"/>
      <c r="H10" s="95"/>
      <c r="I10" s="96" t="str">
        <f>IF(AND(G10='RCS &amp; SOCS'!$H$9,H10='RCS &amp; SOCS'!$K$9), 'RCS &amp; SOCS'!$P$30, IF(AND(G10='RCS &amp; SOCS'!$H$9,H10='RCS &amp; SOCS'!$K$10), 'RCS &amp; SOCS'!$P$31, IF(AND(G10='RCS &amp; SOCS'!$H$9,H10='RCS &amp; SOCS'!$K$11), 'RCS &amp; SOCS'!$P$32, IF(AND(G10='RCS &amp; SOCS'!$H$9,H10='RCS &amp; SOCS'!$K$12), 'RCS &amp; SOCS'!$P$33, IF(AND(G10='RCS &amp; SOCS'!$H$10,H10='RCS &amp; SOCS'!$K$9), 'RCS &amp; SOCS'!$Q$30, IF(AND(G10='RCS &amp; SOCS'!$H$10,H10='RCS &amp; SOCS'!$K$10), 'RCS &amp; SOCS'!$Q$31, IF(AND(G10='RCS &amp; SOCS'!$H$10,H10='RCS &amp; SOCS'!$K$11), 'RCS &amp; SOCS'!$Q$32, IF(AND(G10='RCS &amp; SOCS'!$H$10,H10='RCS &amp; SOCS'!$K$12), 'RCS &amp; SOCS'!$Q$33, IF(AND(G10='RCS &amp; SOCS'!$H$11,H10='RCS &amp; SOCS'!$K$9), 'RCS &amp; SOCS'!$R$30, IF(AND(G10='RCS &amp; SOCS'!$H$11,H10='RCS &amp; SOCS'!$K$10), 'RCS &amp; SOCS'!$R$31, IF(AND(G10='RCS &amp; SOCS'!$H$11,H10='RCS &amp; SOCS'!$K$11), 'RCS &amp; SOCS'!$R$32, IF(AND(G10='RCS &amp; SOCS'!$H$11,H10='RCS &amp; SOCS'!$K$12), 'RCS &amp; SOCS'!$R$33, IF(AND(G10='RCS &amp; SOCS'!$H$12,H10='RCS &amp; SOCS'!$K$9), 'RCS &amp; SOCS'!$S$30, IF(AND(G10='RCS &amp; SOCS'!$H$12,H10='RCS &amp; SOCS'!$K$10), 'RCS &amp; SOCS'!$S$31, IF(AND(G10='RCS &amp; SOCS'!$H$12,H10='RCS &amp; SOCS'!$K$11), 'RCS &amp; SOCS'!$S$32, IF(AND(G10='RCS &amp; SOCS'!$H$12,H10='RCS &amp; SOCS'!$K$12), 'RCS &amp; SOCS'!$S$33, IF(AND(G10='RCS &amp; SOCS'!$H$13,H10='RCS &amp; SOCS'!$K$9), 'RCS &amp; SOCS'!$T$30, IF(AND(G10='RCS &amp; SOCS'!$H$13,H10='RCS &amp; SOCS'!$K$10), 'RCS &amp; SOCS'!$T$31, IF(AND(G10='RCS &amp; SOCS'!$H$13,H10='RCS &amp; SOCS'!$K$11), 'RCS &amp; SOCS'!$T$32, IF(AND(G10='RCS &amp; SOCS'!$H$13,H10='RCS &amp; SOCS'!$K$12), 'RCS &amp; SOCS'!$T$33, "ERROR"))))))))))))))))))))</f>
        <v>ERROR</v>
      </c>
      <c r="J10" s="97" t="str">
        <f t="shared" si="0"/>
        <v>ERROR</v>
      </c>
      <c r="K10" s="240" t="s">
        <v>617</v>
      </c>
      <c r="L10" s="94"/>
      <c r="M10" s="95"/>
      <c r="N10" s="96" t="str">
        <f>IF(AND(L10='RCS &amp; SOCS'!$H$9,M10='RCS &amp; SOCS'!$K$9), 'RCS &amp; SOCS'!$P$30, IF(AND(L10='RCS &amp; SOCS'!$H$9,M10='RCS &amp; SOCS'!$K$10), 'RCS &amp; SOCS'!$P$31, IF(AND(L10='RCS &amp; SOCS'!$H$9,M10='RCS &amp; SOCS'!$K$11), 'RCS &amp; SOCS'!$P$32, IF(AND(L10='RCS &amp; SOCS'!$H$9,M10='RCS &amp; SOCS'!$K$12), 'RCS &amp; SOCS'!$P$33, IF(AND(L10='RCS &amp; SOCS'!$H$10,M10='RCS &amp; SOCS'!$K$9), 'RCS &amp; SOCS'!$Q$30, IF(AND(L10='RCS &amp; SOCS'!$H$10,M10='RCS &amp; SOCS'!$K$10), 'RCS &amp; SOCS'!$Q$31, IF(AND(L10='RCS &amp; SOCS'!$H$10,M10='RCS &amp; SOCS'!$K$11), 'RCS &amp; SOCS'!$Q$32, IF(AND(L10='RCS &amp; SOCS'!$H$10,M10='RCS &amp; SOCS'!$K$12), 'RCS &amp; SOCS'!$Q$33, IF(AND(L10='RCS &amp; SOCS'!$H$11,M10='RCS &amp; SOCS'!$K$9), 'RCS &amp; SOCS'!$R$30, IF(AND(L10='RCS &amp; SOCS'!$H$11,M10='RCS &amp; SOCS'!$K$10), 'RCS &amp; SOCS'!$R$31, IF(AND(L10='RCS &amp; SOCS'!$H$11,M10='RCS &amp; SOCS'!$K$11), 'RCS &amp; SOCS'!$R$32, IF(AND(L10='RCS &amp; SOCS'!$H$11,M10='RCS &amp; SOCS'!$K$12), 'RCS &amp; SOCS'!$R$33, IF(AND(L10='RCS &amp; SOCS'!$H$12,M10='RCS &amp; SOCS'!$K$9), 'RCS &amp; SOCS'!$S$30, IF(AND(L10='RCS &amp; SOCS'!$H$12,M10='RCS &amp; SOCS'!$K$10), 'RCS &amp; SOCS'!$S$31, IF(AND(L10='RCS &amp; SOCS'!$H$12,M10='RCS &amp; SOCS'!$K$11), 'RCS &amp; SOCS'!$S$32, IF(AND(L10='RCS &amp; SOCS'!$H$12,M10='RCS &amp; SOCS'!$K$12), 'RCS &amp; SOCS'!$S$33, IF(AND(L10='RCS &amp; SOCS'!$H$13,M10='RCS &amp; SOCS'!$K$9), 'RCS &amp; SOCS'!$T$30, IF(AND(L10='RCS &amp; SOCS'!$H$13,M10='RCS &amp; SOCS'!$K$10), 'RCS &amp; SOCS'!$T$31, IF(AND(L10='RCS &amp; SOCS'!$H$13,M10='RCS &amp; SOCS'!$K$11), 'RCS &amp; SOCS'!$T$32, IF(AND(L10='RCS &amp; SOCS'!$H$13,M10='RCS &amp; SOCS'!$K$12), 'RCS &amp; SOCS'!$T$33, "ERROR"))))))))))))))))))))</f>
        <v>ERROR</v>
      </c>
      <c r="O10" s="97" t="str">
        <f t="shared" si="1"/>
        <v>ERROR</v>
      </c>
      <c r="P10" s="237" t="s">
        <v>617</v>
      </c>
      <c r="Q10" s="252" t="s">
        <v>35</v>
      </c>
      <c r="R10" s="5"/>
    </row>
    <row r="11" spans="1:18" ht="75" x14ac:dyDescent="0.35">
      <c r="A11" s="152" t="s">
        <v>33</v>
      </c>
      <c r="B11" s="232"/>
      <c r="C11" s="236" t="s">
        <v>617</v>
      </c>
      <c r="D11" s="93" t="s">
        <v>34</v>
      </c>
      <c r="E11" s="233"/>
      <c r="F11" s="237" t="s">
        <v>617</v>
      </c>
      <c r="G11" s="94"/>
      <c r="H11" s="95"/>
      <c r="I11" s="96" t="str">
        <f>IF(AND(G11='RCS &amp; SOCS'!$H$9,H11='RCS &amp; SOCS'!$K$9), 'RCS &amp; SOCS'!$P$30, IF(AND(G11='RCS &amp; SOCS'!$H$9,H11='RCS &amp; SOCS'!$K$10), 'RCS &amp; SOCS'!$P$31, IF(AND(G11='RCS &amp; SOCS'!$H$9,H11='RCS &amp; SOCS'!$K$11), 'RCS &amp; SOCS'!$P$32, IF(AND(G11='RCS &amp; SOCS'!$H$9,H11='RCS &amp; SOCS'!$K$12), 'RCS &amp; SOCS'!$P$33, IF(AND(G11='RCS &amp; SOCS'!$H$10,H11='RCS &amp; SOCS'!$K$9), 'RCS &amp; SOCS'!$Q$30, IF(AND(G11='RCS &amp; SOCS'!$H$10,H11='RCS &amp; SOCS'!$K$10), 'RCS &amp; SOCS'!$Q$31, IF(AND(G11='RCS &amp; SOCS'!$H$10,H11='RCS &amp; SOCS'!$K$11), 'RCS &amp; SOCS'!$Q$32, IF(AND(G11='RCS &amp; SOCS'!$H$10,H11='RCS &amp; SOCS'!$K$12), 'RCS &amp; SOCS'!$Q$33, IF(AND(G11='RCS &amp; SOCS'!$H$11,H11='RCS &amp; SOCS'!$K$9), 'RCS &amp; SOCS'!$R$30, IF(AND(G11='RCS &amp; SOCS'!$H$11,H11='RCS &amp; SOCS'!$K$10), 'RCS &amp; SOCS'!$R$31, IF(AND(G11='RCS &amp; SOCS'!$H$11,H11='RCS &amp; SOCS'!$K$11), 'RCS &amp; SOCS'!$R$32, IF(AND(G11='RCS &amp; SOCS'!$H$11,H11='RCS &amp; SOCS'!$K$12), 'RCS &amp; SOCS'!$R$33, IF(AND(G11='RCS &amp; SOCS'!$H$12,H11='RCS &amp; SOCS'!$K$9), 'RCS &amp; SOCS'!$S$30, IF(AND(G11='RCS &amp; SOCS'!$H$12,H11='RCS &amp; SOCS'!$K$10), 'RCS &amp; SOCS'!$S$31, IF(AND(G11='RCS &amp; SOCS'!$H$12,H11='RCS &amp; SOCS'!$K$11), 'RCS &amp; SOCS'!$S$32, IF(AND(G11='RCS &amp; SOCS'!$H$12,H11='RCS &amp; SOCS'!$K$12), 'RCS &amp; SOCS'!$S$33, IF(AND(G11='RCS &amp; SOCS'!$H$13,H11='RCS &amp; SOCS'!$K$9), 'RCS &amp; SOCS'!$T$30, IF(AND(G11='RCS &amp; SOCS'!$H$13,H11='RCS &amp; SOCS'!$K$10), 'RCS &amp; SOCS'!$T$31, IF(AND(G11='RCS &amp; SOCS'!$H$13,H11='RCS &amp; SOCS'!$K$11), 'RCS &amp; SOCS'!$T$32, IF(AND(G11='RCS &amp; SOCS'!$H$13,H11='RCS &amp; SOCS'!$K$12), 'RCS &amp; SOCS'!$T$33, "ERROR"))))))))))))))))))))</f>
        <v>ERROR</v>
      </c>
      <c r="J11" s="97" t="str">
        <f t="shared" si="0"/>
        <v>ERROR</v>
      </c>
      <c r="K11" s="240" t="s">
        <v>617</v>
      </c>
      <c r="L11" s="94"/>
      <c r="M11" s="95"/>
      <c r="N11" s="96" t="str">
        <f>IF(AND(L11='RCS &amp; SOCS'!$H$9,M11='RCS &amp; SOCS'!$K$9), 'RCS &amp; SOCS'!$P$30, IF(AND(L11='RCS &amp; SOCS'!$H$9,M11='RCS &amp; SOCS'!$K$10), 'RCS &amp; SOCS'!$P$31, IF(AND(L11='RCS &amp; SOCS'!$H$9,M11='RCS &amp; SOCS'!$K$11), 'RCS &amp; SOCS'!$P$32, IF(AND(L11='RCS &amp; SOCS'!$H$9,M11='RCS &amp; SOCS'!$K$12), 'RCS &amp; SOCS'!$P$33, IF(AND(L11='RCS &amp; SOCS'!$H$10,M11='RCS &amp; SOCS'!$K$9), 'RCS &amp; SOCS'!$Q$30, IF(AND(L11='RCS &amp; SOCS'!$H$10,M11='RCS &amp; SOCS'!$K$10), 'RCS &amp; SOCS'!$Q$31, IF(AND(L11='RCS &amp; SOCS'!$H$10,M11='RCS &amp; SOCS'!$K$11), 'RCS &amp; SOCS'!$Q$32, IF(AND(L11='RCS &amp; SOCS'!$H$10,M11='RCS &amp; SOCS'!$K$12), 'RCS &amp; SOCS'!$Q$33, IF(AND(L11='RCS &amp; SOCS'!$H$11,M11='RCS &amp; SOCS'!$K$9), 'RCS &amp; SOCS'!$R$30, IF(AND(L11='RCS &amp; SOCS'!$H$11,M11='RCS &amp; SOCS'!$K$10), 'RCS &amp; SOCS'!$R$31, IF(AND(L11='RCS &amp; SOCS'!$H$11,M11='RCS &amp; SOCS'!$K$11), 'RCS &amp; SOCS'!$R$32, IF(AND(L11='RCS &amp; SOCS'!$H$11,M11='RCS &amp; SOCS'!$K$12), 'RCS &amp; SOCS'!$R$33, IF(AND(L11='RCS &amp; SOCS'!$H$12,M11='RCS &amp; SOCS'!$K$9), 'RCS &amp; SOCS'!$S$30, IF(AND(L11='RCS &amp; SOCS'!$H$12,M11='RCS &amp; SOCS'!$K$10), 'RCS &amp; SOCS'!$S$31, IF(AND(L11='RCS &amp; SOCS'!$H$12,M11='RCS &amp; SOCS'!$K$11), 'RCS &amp; SOCS'!$S$32, IF(AND(L11='RCS &amp; SOCS'!$H$12,M11='RCS &amp; SOCS'!$K$12), 'RCS &amp; SOCS'!$S$33, IF(AND(L11='RCS &amp; SOCS'!$H$13,M11='RCS &amp; SOCS'!$K$9), 'RCS &amp; SOCS'!$T$30, IF(AND(L11='RCS &amp; SOCS'!$H$13,M11='RCS &amp; SOCS'!$K$10), 'RCS &amp; SOCS'!$T$31, IF(AND(L11='RCS &amp; SOCS'!$H$13,M11='RCS &amp; SOCS'!$K$11), 'RCS &amp; SOCS'!$T$32, IF(AND(L11='RCS &amp; SOCS'!$H$13,M11='RCS &amp; SOCS'!$K$12), 'RCS &amp; SOCS'!$T$33, "ERROR"))))))))))))))))))))</f>
        <v>ERROR</v>
      </c>
      <c r="O11" s="97" t="str">
        <f t="shared" si="1"/>
        <v>ERROR</v>
      </c>
      <c r="P11" s="237" t="s">
        <v>617</v>
      </c>
      <c r="Q11" s="252" t="s">
        <v>35</v>
      </c>
      <c r="R11" s="5"/>
    </row>
    <row r="12" spans="1:18" ht="75" x14ac:dyDescent="0.35">
      <c r="A12" s="152" t="s">
        <v>33</v>
      </c>
      <c r="B12" s="232"/>
      <c r="C12" s="236" t="s">
        <v>617</v>
      </c>
      <c r="D12" s="93" t="s">
        <v>34</v>
      </c>
      <c r="E12" s="233"/>
      <c r="F12" s="237" t="s">
        <v>617</v>
      </c>
      <c r="G12" s="94"/>
      <c r="H12" s="95"/>
      <c r="I12" s="96" t="str">
        <f>IF(AND(G12='RCS &amp; SOCS'!$H$9,H12='RCS &amp; SOCS'!$K$9), 'RCS &amp; SOCS'!$P$30, IF(AND(G12='RCS &amp; SOCS'!$H$9,H12='RCS &amp; SOCS'!$K$10), 'RCS &amp; SOCS'!$P$31, IF(AND(G12='RCS &amp; SOCS'!$H$9,H12='RCS &amp; SOCS'!$K$11), 'RCS &amp; SOCS'!$P$32, IF(AND(G12='RCS &amp; SOCS'!$H$9,H12='RCS &amp; SOCS'!$K$12), 'RCS &amp; SOCS'!$P$33, IF(AND(G12='RCS &amp; SOCS'!$H$10,H12='RCS &amp; SOCS'!$K$9), 'RCS &amp; SOCS'!$Q$30, IF(AND(G12='RCS &amp; SOCS'!$H$10,H12='RCS &amp; SOCS'!$K$10), 'RCS &amp; SOCS'!$Q$31, IF(AND(G12='RCS &amp; SOCS'!$H$10,H12='RCS &amp; SOCS'!$K$11), 'RCS &amp; SOCS'!$Q$32, IF(AND(G12='RCS &amp; SOCS'!$H$10,H12='RCS &amp; SOCS'!$K$12), 'RCS &amp; SOCS'!$Q$33, IF(AND(G12='RCS &amp; SOCS'!$H$11,H12='RCS &amp; SOCS'!$K$9), 'RCS &amp; SOCS'!$R$30, IF(AND(G12='RCS &amp; SOCS'!$H$11,H12='RCS &amp; SOCS'!$K$10), 'RCS &amp; SOCS'!$R$31, IF(AND(G12='RCS &amp; SOCS'!$H$11,H12='RCS &amp; SOCS'!$K$11), 'RCS &amp; SOCS'!$R$32, IF(AND(G12='RCS &amp; SOCS'!$H$11,H12='RCS &amp; SOCS'!$K$12), 'RCS &amp; SOCS'!$R$33, IF(AND(G12='RCS &amp; SOCS'!$H$12,H12='RCS &amp; SOCS'!$K$9), 'RCS &amp; SOCS'!$S$30, IF(AND(G12='RCS &amp; SOCS'!$H$12,H12='RCS &amp; SOCS'!$K$10), 'RCS &amp; SOCS'!$S$31, IF(AND(G12='RCS &amp; SOCS'!$H$12,H12='RCS &amp; SOCS'!$K$11), 'RCS &amp; SOCS'!$S$32, IF(AND(G12='RCS &amp; SOCS'!$H$12,H12='RCS &amp; SOCS'!$K$12), 'RCS &amp; SOCS'!$S$33, IF(AND(G12='RCS &amp; SOCS'!$H$13,H12='RCS &amp; SOCS'!$K$9), 'RCS &amp; SOCS'!$T$30, IF(AND(G12='RCS &amp; SOCS'!$H$13,H12='RCS &amp; SOCS'!$K$10), 'RCS &amp; SOCS'!$T$31, IF(AND(G12='RCS &amp; SOCS'!$H$13,H12='RCS &amp; SOCS'!$K$11), 'RCS &amp; SOCS'!$T$32, IF(AND(G12='RCS &amp; SOCS'!$H$13,H12='RCS &amp; SOCS'!$K$12), 'RCS &amp; SOCS'!$T$33, "ERROR"))))))))))))))))))))</f>
        <v>ERROR</v>
      </c>
      <c r="J12" s="97" t="str">
        <f t="shared" si="0"/>
        <v>ERROR</v>
      </c>
      <c r="K12" s="240" t="s">
        <v>617</v>
      </c>
      <c r="L12" s="94"/>
      <c r="M12" s="95"/>
      <c r="N12" s="96" t="str">
        <f>IF(AND(L12='RCS &amp; SOCS'!$H$9,M12='RCS &amp; SOCS'!$K$9), 'RCS &amp; SOCS'!$P$30, IF(AND(L12='RCS &amp; SOCS'!$H$9,M12='RCS &amp; SOCS'!$K$10), 'RCS &amp; SOCS'!$P$31, IF(AND(L12='RCS &amp; SOCS'!$H$9,M12='RCS &amp; SOCS'!$K$11), 'RCS &amp; SOCS'!$P$32, IF(AND(L12='RCS &amp; SOCS'!$H$9,M12='RCS &amp; SOCS'!$K$12), 'RCS &amp; SOCS'!$P$33, IF(AND(L12='RCS &amp; SOCS'!$H$10,M12='RCS &amp; SOCS'!$K$9), 'RCS &amp; SOCS'!$Q$30, IF(AND(L12='RCS &amp; SOCS'!$H$10,M12='RCS &amp; SOCS'!$K$10), 'RCS &amp; SOCS'!$Q$31, IF(AND(L12='RCS &amp; SOCS'!$H$10,M12='RCS &amp; SOCS'!$K$11), 'RCS &amp; SOCS'!$Q$32, IF(AND(L12='RCS &amp; SOCS'!$H$10,M12='RCS &amp; SOCS'!$K$12), 'RCS &amp; SOCS'!$Q$33, IF(AND(L12='RCS &amp; SOCS'!$H$11,M12='RCS &amp; SOCS'!$K$9), 'RCS &amp; SOCS'!$R$30, IF(AND(L12='RCS &amp; SOCS'!$H$11,M12='RCS &amp; SOCS'!$K$10), 'RCS &amp; SOCS'!$R$31, IF(AND(L12='RCS &amp; SOCS'!$H$11,M12='RCS &amp; SOCS'!$K$11), 'RCS &amp; SOCS'!$R$32, IF(AND(L12='RCS &amp; SOCS'!$H$11,M12='RCS &amp; SOCS'!$K$12), 'RCS &amp; SOCS'!$R$33, IF(AND(L12='RCS &amp; SOCS'!$H$12,M12='RCS &amp; SOCS'!$K$9), 'RCS &amp; SOCS'!$S$30, IF(AND(L12='RCS &amp; SOCS'!$H$12,M12='RCS &amp; SOCS'!$K$10), 'RCS &amp; SOCS'!$S$31, IF(AND(L12='RCS &amp; SOCS'!$H$12,M12='RCS &amp; SOCS'!$K$11), 'RCS &amp; SOCS'!$S$32, IF(AND(L12='RCS &amp; SOCS'!$H$12,M12='RCS &amp; SOCS'!$K$12), 'RCS &amp; SOCS'!$S$33, IF(AND(L12='RCS &amp; SOCS'!$H$13,M12='RCS &amp; SOCS'!$K$9), 'RCS &amp; SOCS'!$T$30, IF(AND(L12='RCS &amp; SOCS'!$H$13,M12='RCS &amp; SOCS'!$K$10), 'RCS &amp; SOCS'!$T$31, IF(AND(L12='RCS &amp; SOCS'!$H$13,M12='RCS &amp; SOCS'!$K$11), 'RCS &amp; SOCS'!$T$32, IF(AND(L12='RCS &amp; SOCS'!$H$13,M12='RCS &amp; SOCS'!$K$12), 'RCS &amp; SOCS'!$T$33, "ERROR"))))))))))))))))))))</f>
        <v>ERROR</v>
      </c>
      <c r="O12" s="97" t="str">
        <f t="shared" si="1"/>
        <v>ERROR</v>
      </c>
      <c r="P12" s="237" t="s">
        <v>617</v>
      </c>
      <c r="Q12" s="252" t="s">
        <v>35</v>
      </c>
      <c r="R12" s="5"/>
    </row>
    <row r="13" spans="1:18" ht="75" x14ac:dyDescent="0.35">
      <c r="A13" s="152" t="s">
        <v>33</v>
      </c>
      <c r="B13" s="232"/>
      <c r="C13" s="236" t="s">
        <v>617</v>
      </c>
      <c r="D13" s="93" t="s">
        <v>34</v>
      </c>
      <c r="E13" s="233"/>
      <c r="F13" s="237" t="s">
        <v>617</v>
      </c>
      <c r="G13" s="94"/>
      <c r="H13" s="95"/>
      <c r="I13" s="96" t="str">
        <f>IF(AND(G13='RCS &amp; SOCS'!$H$9,H13='RCS &amp; SOCS'!$K$9), 'RCS &amp; SOCS'!$P$30, IF(AND(G13='RCS &amp; SOCS'!$H$9,H13='RCS &amp; SOCS'!$K$10), 'RCS &amp; SOCS'!$P$31, IF(AND(G13='RCS &amp; SOCS'!$H$9,H13='RCS &amp; SOCS'!$K$11), 'RCS &amp; SOCS'!$P$32, IF(AND(G13='RCS &amp; SOCS'!$H$9,H13='RCS &amp; SOCS'!$K$12), 'RCS &amp; SOCS'!$P$33, IF(AND(G13='RCS &amp; SOCS'!$H$10,H13='RCS &amp; SOCS'!$K$9), 'RCS &amp; SOCS'!$Q$30, IF(AND(G13='RCS &amp; SOCS'!$H$10,H13='RCS &amp; SOCS'!$K$10), 'RCS &amp; SOCS'!$Q$31, IF(AND(G13='RCS &amp; SOCS'!$H$10,H13='RCS &amp; SOCS'!$K$11), 'RCS &amp; SOCS'!$Q$32, IF(AND(G13='RCS &amp; SOCS'!$H$10,H13='RCS &amp; SOCS'!$K$12), 'RCS &amp; SOCS'!$Q$33, IF(AND(G13='RCS &amp; SOCS'!$H$11,H13='RCS &amp; SOCS'!$K$9), 'RCS &amp; SOCS'!$R$30, IF(AND(G13='RCS &amp; SOCS'!$H$11,H13='RCS &amp; SOCS'!$K$10), 'RCS &amp; SOCS'!$R$31, IF(AND(G13='RCS &amp; SOCS'!$H$11,H13='RCS &amp; SOCS'!$K$11), 'RCS &amp; SOCS'!$R$32, IF(AND(G13='RCS &amp; SOCS'!$H$11,H13='RCS &amp; SOCS'!$K$12), 'RCS &amp; SOCS'!$R$33, IF(AND(G13='RCS &amp; SOCS'!$H$12,H13='RCS &amp; SOCS'!$K$9), 'RCS &amp; SOCS'!$S$30, IF(AND(G13='RCS &amp; SOCS'!$H$12,H13='RCS &amp; SOCS'!$K$10), 'RCS &amp; SOCS'!$S$31, IF(AND(G13='RCS &amp; SOCS'!$H$12,H13='RCS &amp; SOCS'!$K$11), 'RCS &amp; SOCS'!$S$32, IF(AND(G13='RCS &amp; SOCS'!$H$12,H13='RCS &amp; SOCS'!$K$12), 'RCS &amp; SOCS'!$S$33, IF(AND(G13='RCS &amp; SOCS'!$H$13,H13='RCS &amp; SOCS'!$K$9), 'RCS &amp; SOCS'!$T$30, IF(AND(G13='RCS &amp; SOCS'!$H$13,H13='RCS &amp; SOCS'!$K$10), 'RCS &amp; SOCS'!$T$31, IF(AND(G13='RCS &amp; SOCS'!$H$13,H13='RCS &amp; SOCS'!$K$11), 'RCS &amp; SOCS'!$T$32, IF(AND(G13='RCS &amp; SOCS'!$H$13,H13='RCS &amp; SOCS'!$K$12), 'RCS &amp; SOCS'!$T$33, "ERROR"))))))))))))))))))))</f>
        <v>ERROR</v>
      </c>
      <c r="J13" s="97" t="str">
        <f t="shared" si="0"/>
        <v>ERROR</v>
      </c>
      <c r="K13" s="240" t="s">
        <v>617</v>
      </c>
      <c r="L13" s="94"/>
      <c r="M13" s="95"/>
      <c r="N13" s="96" t="str">
        <f>IF(AND(L13='RCS &amp; SOCS'!$H$9,M13='RCS &amp; SOCS'!$K$9), 'RCS &amp; SOCS'!$P$30, IF(AND(L13='RCS &amp; SOCS'!$H$9,M13='RCS &amp; SOCS'!$K$10), 'RCS &amp; SOCS'!$P$31, IF(AND(L13='RCS &amp; SOCS'!$H$9,M13='RCS &amp; SOCS'!$K$11), 'RCS &amp; SOCS'!$P$32, IF(AND(L13='RCS &amp; SOCS'!$H$9,M13='RCS &amp; SOCS'!$K$12), 'RCS &amp; SOCS'!$P$33, IF(AND(L13='RCS &amp; SOCS'!$H$10,M13='RCS &amp; SOCS'!$K$9), 'RCS &amp; SOCS'!$Q$30, IF(AND(L13='RCS &amp; SOCS'!$H$10,M13='RCS &amp; SOCS'!$K$10), 'RCS &amp; SOCS'!$Q$31, IF(AND(L13='RCS &amp; SOCS'!$H$10,M13='RCS &amp; SOCS'!$K$11), 'RCS &amp; SOCS'!$Q$32, IF(AND(L13='RCS &amp; SOCS'!$H$10,M13='RCS &amp; SOCS'!$K$12), 'RCS &amp; SOCS'!$Q$33, IF(AND(L13='RCS &amp; SOCS'!$H$11,M13='RCS &amp; SOCS'!$K$9), 'RCS &amp; SOCS'!$R$30, IF(AND(L13='RCS &amp; SOCS'!$H$11,M13='RCS &amp; SOCS'!$K$10), 'RCS &amp; SOCS'!$R$31, IF(AND(L13='RCS &amp; SOCS'!$H$11,M13='RCS &amp; SOCS'!$K$11), 'RCS &amp; SOCS'!$R$32, IF(AND(L13='RCS &amp; SOCS'!$H$11,M13='RCS &amp; SOCS'!$K$12), 'RCS &amp; SOCS'!$R$33, IF(AND(L13='RCS &amp; SOCS'!$H$12,M13='RCS &amp; SOCS'!$K$9), 'RCS &amp; SOCS'!$S$30, IF(AND(L13='RCS &amp; SOCS'!$H$12,M13='RCS &amp; SOCS'!$K$10), 'RCS &amp; SOCS'!$S$31, IF(AND(L13='RCS &amp; SOCS'!$H$12,M13='RCS &amp; SOCS'!$K$11), 'RCS &amp; SOCS'!$S$32, IF(AND(L13='RCS &amp; SOCS'!$H$12,M13='RCS &amp; SOCS'!$K$12), 'RCS &amp; SOCS'!$S$33, IF(AND(L13='RCS &amp; SOCS'!$H$13,M13='RCS &amp; SOCS'!$K$9), 'RCS &amp; SOCS'!$T$30, IF(AND(L13='RCS &amp; SOCS'!$H$13,M13='RCS &amp; SOCS'!$K$10), 'RCS &amp; SOCS'!$T$31, IF(AND(L13='RCS &amp; SOCS'!$H$13,M13='RCS &amp; SOCS'!$K$11), 'RCS &amp; SOCS'!$T$32, IF(AND(L13='RCS &amp; SOCS'!$H$13,M13='RCS &amp; SOCS'!$K$12), 'RCS &amp; SOCS'!$T$33, "ERROR"))))))))))))))))))))</f>
        <v>ERROR</v>
      </c>
      <c r="O13" s="97" t="str">
        <f t="shared" si="1"/>
        <v>ERROR</v>
      </c>
      <c r="P13" s="237" t="s">
        <v>617</v>
      </c>
      <c r="Q13" s="252" t="s">
        <v>35</v>
      </c>
      <c r="R13" s="5"/>
    </row>
    <row r="14" spans="1:18" ht="75" x14ac:dyDescent="0.35">
      <c r="A14" s="152" t="s">
        <v>33</v>
      </c>
      <c r="B14" s="232"/>
      <c r="C14" s="236" t="s">
        <v>617</v>
      </c>
      <c r="D14" s="93" t="s">
        <v>34</v>
      </c>
      <c r="E14" s="232"/>
      <c r="F14" s="237" t="s">
        <v>617</v>
      </c>
      <c r="G14" s="94"/>
      <c r="H14" s="95"/>
      <c r="I14" s="96" t="str">
        <f>IF(AND(G14='RCS &amp; SOCS'!$H$9,H14='RCS &amp; SOCS'!$K$9), 'RCS &amp; SOCS'!$P$30, IF(AND(G14='RCS &amp; SOCS'!$H$9,H14='RCS &amp; SOCS'!$K$10), 'RCS &amp; SOCS'!$P$31, IF(AND(G14='RCS &amp; SOCS'!$H$9,H14='RCS &amp; SOCS'!$K$11), 'RCS &amp; SOCS'!$P$32, IF(AND(G14='RCS &amp; SOCS'!$H$9,H14='RCS &amp; SOCS'!$K$12), 'RCS &amp; SOCS'!$P$33, IF(AND(G14='RCS &amp; SOCS'!$H$10,H14='RCS &amp; SOCS'!$K$9), 'RCS &amp; SOCS'!$Q$30, IF(AND(G14='RCS &amp; SOCS'!$H$10,H14='RCS &amp; SOCS'!$K$10), 'RCS &amp; SOCS'!$Q$31, IF(AND(G14='RCS &amp; SOCS'!$H$10,H14='RCS &amp; SOCS'!$K$11), 'RCS &amp; SOCS'!$Q$32, IF(AND(G14='RCS &amp; SOCS'!$H$10,H14='RCS &amp; SOCS'!$K$12), 'RCS &amp; SOCS'!$Q$33, IF(AND(G14='RCS &amp; SOCS'!$H$11,H14='RCS &amp; SOCS'!$K$9), 'RCS &amp; SOCS'!$R$30, IF(AND(G14='RCS &amp; SOCS'!$H$11,H14='RCS &amp; SOCS'!$K$10), 'RCS &amp; SOCS'!$R$31, IF(AND(G14='RCS &amp; SOCS'!$H$11,H14='RCS &amp; SOCS'!$K$11), 'RCS &amp; SOCS'!$R$32, IF(AND(G14='RCS &amp; SOCS'!$H$11,H14='RCS &amp; SOCS'!$K$12), 'RCS &amp; SOCS'!$R$33, IF(AND(G14='RCS &amp; SOCS'!$H$12,H14='RCS &amp; SOCS'!$K$9), 'RCS &amp; SOCS'!$S$30, IF(AND(G14='RCS &amp; SOCS'!$H$12,H14='RCS &amp; SOCS'!$K$10), 'RCS &amp; SOCS'!$S$31, IF(AND(G14='RCS &amp; SOCS'!$H$12,H14='RCS &amp; SOCS'!$K$11), 'RCS &amp; SOCS'!$S$32, IF(AND(G14='RCS &amp; SOCS'!$H$12,H14='RCS &amp; SOCS'!$K$12), 'RCS &amp; SOCS'!$S$33, IF(AND(G14='RCS &amp; SOCS'!$H$13,H14='RCS &amp; SOCS'!$K$9), 'RCS &amp; SOCS'!$T$30, IF(AND(G14='RCS &amp; SOCS'!$H$13,H14='RCS &amp; SOCS'!$K$10), 'RCS &amp; SOCS'!$T$31, IF(AND(G14='RCS &amp; SOCS'!$H$13,H14='RCS &amp; SOCS'!$K$11), 'RCS &amp; SOCS'!$T$32, IF(AND(G14='RCS &amp; SOCS'!$H$13,H14='RCS &amp; SOCS'!$K$12), 'RCS &amp; SOCS'!$T$33, "ERROR"))))))))))))))))))))</f>
        <v>ERROR</v>
      </c>
      <c r="J14" s="97" t="str">
        <f t="shared" si="0"/>
        <v>ERROR</v>
      </c>
      <c r="K14" s="240" t="s">
        <v>617</v>
      </c>
      <c r="L14" s="94"/>
      <c r="M14" s="95"/>
      <c r="N14" s="96" t="str">
        <f>IF(AND(L14='RCS &amp; SOCS'!$H$9,M14='RCS &amp; SOCS'!$K$9), 'RCS &amp; SOCS'!$P$30, IF(AND(L14='RCS &amp; SOCS'!$H$9,M14='RCS &amp; SOCS'!$K$10), 'RCS &amp; SOCS'!$P$31, IF(AND(L14='RCS &amp; SOCS'!$H$9,M14='RCS &amp; SOCS'!$K$11), 'RCS &amp; SOCS'!$P$32, IF(AND(L14='RCS &amp; SOCS'!$H$9,M14='RCS &amp; SOCS'!$K$12), 'RCS &amp; SOCS'!$P$33, IF(AND(L14='RCS &amp; SOCS'!$H$10,M14='RCS &amp; SOCS'!$K$9), 'RCS &amp; SOCS'!$Q$30, IF(AND(L14='RCS &amp; SOCS'!$H$10,M14='RCS &amp; SOCS'!$K$10), 'RCS &amp; SOCS'!$Q$31, IF(AND(L14='RCS &amp; SOCS'!$H$10,M14='RCS &amp; SOCS'!$K$11), 'RCS &amp; SOCS'!$Q$32, IF(AND(L14='RCS &amp; SOCS'!$H$10,M14='RCS &amp; SOCS'!$K$12), 'RCS &amp; SOCS'!$Q$33, IF(AND(L14='RCS &amp; SOCS'!$H$11,M14='RCS &amp; SOCS'!$K$9), 'RCS &amp; SOCS'!$R$30, IF(AND(L14='RCS &amp; SOCS'!$H$11,M14='RCS &amp; SOCS'!$K$10), 'RCS &amp; SOCS'!$R$31, IF(AND(L14='RCS &amp; SOCS'!$H$11,M14='RCS &amp; SOCS'!$K$11), 'RCS &amp; SOCS'!$R$32, IF(AND(L14='RCS &amp; SOCS'!$H$11,M14='RCS &amp; SOCS'!$K$12), 'RCS &amp; SOCS'!$R$33, IF(AND(L14='RCS &amp; SOCS'!$H$12,M14='RCS &amp; SOCS'!$K$9), 'RCS &amp; SOCS'!$S$30, IF(AND(L14='RCS &amp; SOCS'!$H$12,M14='RCS &amp; SOCS'!$K$10), 'RCS &amp; SOCS'!$S$31, IF(AND(L14='RCS &amp; SOCS'!$H$12,M14='RCS &amp; SOCS'!$K$11), 'RCS &amp; SOCS'!$S$32, IF(AND(L14='RCS &amp; SOCS'!$H$12,M14='RCS &amp; SOCS'!$K$12), 'RCS &amp; SOCS'!$S$33, IF(AND(L14='RCS &amp; SOCS'!$H$13,M14='RCS &amp; SOCS'!$K$9), 'RCS &amp; SOCS'!$T$30, IF(AND(L14='RCS &amp; SOCS'!$H$13,M14='RCS &amp; SOCS'!$K$10), 'RCS &amp; SOCS'!$T$31, IF(AND(L14='RCS &amp; SOCS'!$H$13,M14='RCS &amp; SOCS'!$K$11), 'RCS &amp; SOCS'!$T$32, IF(AND(L14='RCS &amp; SOCS'!$H$13,M14='RCS &amp; SOCS'!$K$12), 'RCS &amp; SOCS'!$T$33, "ERROR"))))))))))))))))))))</f>
        <v>ERROR</v>
      </c>
      <c r="O14" s="97" t="str">
        <f t="shared" si="1"/>
        <v>ERROR</v>
      </c>
      <c r="P14" s="237" t="s">
        <v>617</v>
      </c>
      <c r="Q14" s="252" t="s">
        <v>35</v>
      </c>
      <c r="R14" s="5"/>
    </row>
    <row r="15" spans="1:18" ht="75" x14ac:dyDescent="0.35">
      <c r="A15" s="152" t="s">
        <v>33</v>
      </c>
      <c r="B15" s="232"/>
      <c r="C15" s="236" t="s">
        <v>617</v>
      </c>
      <c r="D15" s="93" t="s">
        <v>34</v>
      </c>
      <c r="E15" s="232"/>
      <c r="F15" s="237" t="s">
        <v>617</v>
      </c>
      <c r="G15" s="94"/>
      <c r="H15" s="95"/>
      <c r="I15" s="96" t="str">
        <f>IF(AND(G15='RCS &amp; SOCS'!$H$9,H15='RCS &amp; SOCS'!$K$9), 'RCS &amp; SOCS'!$P$30, IF(AND(G15='RCS &amp; SOCS'!$H$9,H15='RCS &amp; SOCS'!$K$10), 'RCS &amp; SOCS'!$P$31, IF(AND(G15='RCS &amp; SOCS'!$H$9,H15='RCS &amp; SOCS'!$K$11), 'RCS &amp; SOCS'!$P$32, IF(AND(G15='RCS &amp; SOCS'!$H$9,H15='RCS &amp; SOCS'!$K$12), 'RCS &amp; SOCS'!$P$33, IF(AND(G15='RCS &amp; SOCS'!$H$10,H15='RCS &amp; SOCS'!$K$9), 'RCS &amp; SOCS'!$Q$30, IF(AND(G15='RCS &amp; SOCS'!$H$10,H15='RCS &amp; SOCS'!$K$10), 'RCS &amp; SOCS'!$Q$31, IF(AND(G15='RCS &amp; SOCS'!$H$10,H15='RCS &amp; SOCS'!$K$11), 'RCS &amp; SOCS'!$Q$32, IF(AND(G15='RCS &amp; SOCS'!$H$10,H15='RCS &amp; SOCS'!$K$12), 'RCS &amp; SOCS'!$Q$33, IF(AND(G15='RCS &amp; SOCS'!$H$11,H15='RCS &amp; SOCS'!$K$9), 'RCS &amp; SOCS'!$R$30, IF(AND(G15='RCS &amp; SOCS'!$H$11,H15='RCS &amp; SOCS'!$K$10), 'RCS &amp; SOCS'!$R$31, IF(AND(G15='RCS &amp; SOCS'!$H$11,H15='RCS &amp; SOCS'!$K$11), 'RCS &amp; SOCS'!$R$32, IF(AND(G15='RCS &amp; SOCS'!$H$11,H15='RCS &amp; SOCS'!$K$12), 'RCS &amp; SOCS'!$R$33, IF(AND(G15='RCS &amp; SOCS'!$H$12,H15='RCS &amp; SOCS'!$K$9), 'RCS &amp; SOCS'!$S$30, IF(AND(G15='RCS &amp; SOCS'!$H$12,H15='RCS &amp; SOCS'!$K$10), 'RCS &amp; SOCS'!$S$31, IF(AND(G15='RCS &amp; SOCS'!$H$12,H15='RCS &amp; SOCS'!$K$11), 'RCS &amp; SOCS'!$S$32, IF(AND(G15='RCS &amp; SOCS'!$H$12,H15='RCS &amp; SOCS'!$K$12), 'RCS &amp; SOCS'!$S$33, IF(AND(G15='RCS &amp; SOCS'!$H$13,H15='RCS &amp; SOCS'!$K$9), 'RCS &amp; SOCS'!$T$30, IF(AND(G15='RCS &amp; SOCS'!$H$13,H15='RCS &amp; SOCS'!$K$10), 'RCS &amp; SOCS'!$T$31, IF(AND(G15='RCS &amp; SOCS'!$H$13,H15='RCS &amp; SOCS'!$K$11), 'RCS &amp; SOCS'!$T$32, IF(AND(G15='RCS &amp; SOCS'!$H$13,H15='RCS &amp; SOCS'!$K$12), 'RCS &amp; SOCS'!$T$33, "ERROR"))))))))))))))))))))</f>
        <v>ERROR</v>
      </c>
      <c r="J15" s="97" t="str">
        <f t="shared" si="0"/>
        <v>ERROR</v>
      </c>
      <c r="K15" s="240" t="s">
        <v>617</v>
      </c>
      <c r="L15" s="94"/>
      <c r="M15" s="95"/>
      <c r="N15" s="96" t="str">
        <f>IF(AND(L15='RCS &amp; SOCS'!$H$9,M15='RCS &amp; SOCS'!$K$9), 'RCS &amp; SOCS'!$P$30, IF(AND(L15='RCS &amp; SOCS'!$H$9,M15='RCS &amp; SOCS'!$K$10), 'RCS &amp; SOCS'!$P$31, IF(AND(L15='RCS &amp; SOCS'!$H$9,M15='RCS &amp; SOCS'!$K$11), 'RCS &amp; SOCS'!$P$32, IF(AND(L15='RCS &amp; SOCS'!$H$9,M15='RCS &amp; SOCS'!$K$12), 'RCS &amp; SOCS'!$P$33, IF(AND(L15='RCS &amp; SOCS'!$H$10,M15='RCS &amp; SOCS'!$K$9), 'RCS &amp; SOCS'!$Q$30, IF(AND(L15='RCS &amp; SOCS'!$H$10,M15='RCS &amp; SOCS'!$K$10), 'RCS &amp; SOCS'!$Q$31, IF(AND(L15='RCS &amp; SOCS'!$H$10,M15='RCS &amp; SOCS'!$K$11), 'RCS &amp; SOCS'!$Q$32, IF(AND(L15='RCS &amp; SOCS'!$H$10,M15='RCS &amp; SOCS'!$K$12), 'RCS &amp; SOCS'!$Q$33, IF(AND(L15='RCS &amp; SOCS'!$H$11,M15='RCS &amp; SOCS'!$K$9), 'RCS &amp; SOCS'!$R$30, IF(AND(L15='RCS &amp; SOCS'!$H$11,M15='RCS &amp; SOCS'!$K$10), 'RCS &amp; SOCS'!$R$31, IF(AND(L15='RCS &amp; SOCS'!$H$11,M15='RCS &amp; SOCS'!$K$11), 'RCS &amp; SOCS'!$R$32, IF(AND(L15='RCS &amp; SOCS'!$H$11,M15='RCS &amp; SOCS'!$K$12), 'RCS &amp; SOCS'!$R$33, IF(AND(L15='RCS &amp; SOCS'!$H$12,M15='RCS &amp; SOCS'!$K$9), 'RCS &amp; SOCS'!$S$30, IF(AND(L15='RCS &amp; SOCS'!$H$12,M15='RCS &amp; SOCS'!$K$10), 'RCS &amp; SOCS'!$S$31, IF(AND(L15='RCS &amp; SOCS'!$H$12,M15='RCS &amp; SOCS'!$K$11), 'RCS &amp; SOCS'!$S$32, IF(AND(L15='RCS &amp; SOCS'!$H$12,M15='RCS &amp; SOCS'!$K$12), 'RCS &amp; SOCS'!$S$33, IF(AND(L15='RCS &amp; SOCS'!$H$13,M15='RCS &amp; SOCS'!$K$9), 'RCS &amp; SOCS'!$T$30, IF(AND(L15='RCS &amp; SOCS'!$H$13,M15='RCS &amp; SOCS'!$K$10), 'RCS &amp; SOCS'!$T$31, IF(AND(L15='RCS &amp; SOCS'!$H$13,M15='RCS &amp; SOCS'!$K$11), 'RCS &amp; SOCS'!$T$32, IF(AND(L15='RCS &amp; SOCS'!$H$13,M15='RCS &amp; SOCS'!$K$12), 'RCS &amp; SOCS'!$T$33, "ERROR"))))))))))))))))))))</f>
        <v>ERROR</v>
      </c>
      <c r="O15" s="97" t="str">
        <f t="shared" si="1"/>
        <v>ERROR</v>
      </c>
      <c r="P15" s="237" t="s">
        <v>617</v>
      </c>
      <c r="Q15" s="252" t="s">
        <v>35</v>
      </c>
      <c r="R15" s="5"/>
    </row>
    <row r="16" spans="1:18" ht="75" x14ac:dyDescent="0.35">
      <c r="A16" s="152" t="s">
        <v>33</v>
      </c>
      <c r="B16" s="232"/>
      <c r="C16" s="236" t="s">
        <v>617</v>
      </c>
      <c r="D16" s="93" t="s">
        <v>34</v>
      </c>
      <c r="E16" s="232"/>
      <c r="F16" s="237" t="s">
        <v>617</v>
      </c>
      <c r="G16" s="94"/>
      <c r="H16" s="95"/>
      <c r="I16" s="96" t="str">
        <f>IF(AND(G16='RCS &amp; SOCS'!$H$9,H16='RCS &amp; SOCS'!$K$9), 'RCS &amp; SOCS'!$P$30, IF(AND(G16='RCS &amp; SOCS'!$H$9,H16='RCS &amp; SOCS'!$K$10), 'RCS &amp; SOCS'!$P$31, IF(AND(G16='RCS &amp; SOCS'!$H$9,H16='RCS &amp; SOCS'!$K$11), 'RCS &amp; SOCS'!$P$32, IF(AND(G16='RCS &amp; SOCS'!$H$9,H16='RCS &amp; SOCS'!$K$12), 'RCS &amp; SOCS'!$P$33, IF(AND(G16='RCS &amp; SOCS'!$H$10,H16='RCS &amp; SOCS'!$K$9), 'RCS &amp; SOCS'!$Q$30, IF(AND(G16='RCS &amp; SOCS'!$H$10,H16='RCS &amp; SOCS'!$K$10), 'RCS &amp; SOCS'!$Q$31, IF(AND(G16='RCS &amp; SOCS'!$H$10,H16='RCS &amp; SOCS'!$K$11), 'RCS &amp; SOCS'!$Q$32, IF(AND(G16='RCS &amp; SOCS'!$H$10,H16='RCS &amp; SOCS'!$K$12), 'RCS &amp; SOCS'!$Q$33, IF(AND(G16='RCS &amp; SOCS'!$H$11,H16='RCS &amp; SOCS'!$K$9), 'RCS &amp; SOCS'!$R$30, IF(AND(G16='RCS &amp; SOCS'!$H$11,H16='RCS &amp; SOCS'!$K$10), 'RCS &amp; SOCS'!$R$31, IF(AND(G16='RCS &amp; SOCS'!$H$11,H16='RCS &amp; SOCS'!$K$11), 'RCS &amp; SOCS'!$R$32, IF(AND(G16='RCS &amp; SOCS'!$H$11,H16='RCS &amp; SOCS'!$K$12), 'RCS &amp; SOCS'!$R$33, IF(AND(G16='RCS &amp; SOCS'!$H$12,H16='RCS &amp; SOCS'!$K$9), 'RCS &amp; SOCS'!$S$30, IF(AND(G16='RCS &amp; SOCS'!$H$12,H16='RCS &amp; SOCS'!$K$10), 'RCS &amp; SOCS'!$S$31, IF(AND(G16='RCS &amp; SOCS'!$H$12,H16='RCS &amp; SOCS'!$K$11), 'RCS &amp; SOCS'!$S$32, IF(AND(G16='RCS &amp; SOCS'!$H$12,H16='RCS &amp; SOCS'!$K$12), 'RCS &amp; SOCS'!$S$33, IF(AND(G16='RCS &amp; SOCS'!$H$13,H16='RCS &amp; SOCS'!$K$9), 'RCS &amp; SOCS'!$T$30, IF(AND(G16='RCS &amp; SOCS'!$H$13,H16='RCS &amp; SOCS'!$K$10), 'RCS &amp; SOCS'!$T$31, IF(AND(G16='RCS &amp; SOCS'!$H$13,H16='RCS &amp; SOCS'!$K$11), 'RCS &amp; SOCS'!$T$32, IF(AND(G16='RCS &amp; SOCS'!$H$13,H16='RCS &amp; SOCS'!$K$12), 'RCS &amp; SOCS'!$T$33, "ERROR"))))))))))))))))))))</f>
        <v>ERROR</v>
      </c>
      <c r="J16" s="97" t="str">
        <f t="shared" si="0"/>
        <v>ERROR</v>
      </c>
      <c r="K16" s="240" t="s">
        <v>617</v>
      </c>
      <c r="L16" s="94"/>
      <c r="M16" s="95"/>
      <c r="N16" s="96" t="str">
        <f>IF(AND(L16='RCS &amp; SOCS'!$H$9,M16='RCS &amp; SOCS'!$K$9), 'RCS &amp; SOCS'!$P$30, IF(AND(L16='RCS &amp; SOCS'!$H$9,M16='RCS &amp; SOCS'!$K$10), 'RCS &amp; SOCS'!$P$31, IF(AND(L16='RCS &amp; SOCS'!$H$9,M16='RCS &amp; SOCS'!$K$11), 'RCS &amp; SOCS'!$P$32, IF(AND(L16='RCS &amp; SOCS'!$H$9,M16='RCS &amp; SOCS'!$K$12), 'RCS &amp; SOCS'!$P$33, IF(AND(L16='RCS &amp; SOCS'!$H$10,M16='RCS &amp; SOCS'!$K$9), 'RCS &amp; SOCS'!$Q$30, IF(AND(L16='RCS &amp; SOCS'!$H$10,M16='RCS &amp; SOCS'!$K$10), 'RCS &amp; SOCS'!$Q$31, IF(AND(L16='RCS &amp; SOCS'!$H$10,M16='RCS &amp; SOCS'!$K$11), 'RCS &amp; SOCS'!$Q$32, IF(AND(L16='RCS &amp; SOCS'!$H$10,M16='RCS &amp; SOCS'!$K$12), 'RCS &amp; SOCS'!$Q$33, IF(AND(L16='RCS &amp; SOCS'!$H$11,M16='RCS &amp; SOCS'!$K$9), 'RCS &amp; SOCS'!$R$30, IF(AND(L16='RCS &amp; SOCS'!$H$11,M16='RCS &amp; SOCS'!$K$10), 'RCS &amp; SOCS'!$R$31, IF(AND(L16='RCS &amp; SOCS'!$H$11,M16='RCS &amp; SOCS'!$K$11), 'RCS &amp; SOCS'!$R$32, IF(AND(L16='RCS &amp; SOCS'!$H$11,M16='RCS &amp; SOCS'!$K$12), 'RCS &amp; SOCS'!$R$33, IF(AND(L16='RCS &amp; SOCS'!$H$12,M16='RCS &amp; SOCS'!$K$9), 'RCS &amp; SOCS'!$S$30, IF(AND(L16='RCS &amp; SOCS'!$H$12,M16='RCS &amp; SOCS'!$K$10), 'RCS &amp; SOCS'!$S$31, IF(AND(L16='RCS &amp; SOCS'!$H$12,M16='RCS &amp; SOCS'!$K$11), 'RCS &amp; SOCS'!$S$32, IF(AND(L16='RCS &amp; SOCS'!$H$12,M16='RCS &amp; SOCS'!$K$12), 'RCS &amp; SOCS'!$S$33, IF(AND(L16='RCS &amp; SOCS'!$H$13,M16='RCS &amp; SOCS'!$K$9), 'RCS &amp; SOCS'!$T$30, IF(AND(L16='RCS &amp; SOCS'!$H$13,M16='RCS &amp; SOCS'!$K$10), 'RCS &amp; SOCS'!$T$31, IF(AND(L16='RCS &amp; SOCS'!$H$13,M16='RCS &amp; SOCS'!$K$11), 'RCS &amp; SOCS'!$T$32, IF(AND(L16='RCS &amp; SOCS'!$H$13,M16='RCS &amp; SOCS'!$K$12), 'RCS &amp; SOCS'!$T$33, "ERROR"))))))))))))))))))))</f>
        <v>ERROR</v>
      </c>
      <c r="O16" s="97" t="str">
        <f t="shared" si="1"/>
        <v>ERROR</v>
      </c>
      <c r="P16" s="237" t="s">
        <v>617</v>
      </c>
      <c r="Q16" s="252" t="s">
        <v>35</v>
      </c>
      <c r="R16" s="5"/>
    </row>
    <row r="17" spans="1:18" ht="75" x14ac:dyDescent="0.35">
      <c r="A17" s="152" t="s">
        <v>33</v>
      </c>
      <c r="B17" s="232"/>
      <c r="C17" s="236" t="s">
        <v>617</v>
      </c>
      <c r="D17" s="93" t="s">
        <v>34</v>
      </c>
      <c r="E17" s="232"/>
      <c r="F17" s="237" t="s">
        <v>617</v>
      </c>
      <c r="G17" s="94"/>
      <c r="H17" s="95"/>
      <c r="I17" s="96" t="str">
        <f>IF(AND(G17='RCS &amp; SOCS'!$H$9,H17='RCS &amp; SOCS'!$K$9), 'RCS &amp; SOCS'!$P$30, IF(AND(G17='RCS &amp; SOCS'!$H$9,H17='RCS &amp; SOCS'!$K$10), 'RCS &amp; SOCS'!$P$31, IF(AND(G17='RCS &amp; SOCS'!$H$9,H17='RCS &amp; SOCS'!$K$11), 'RCS &amp; SOCS'!$P$32, IF(AND(G17='RCS &amp; SOCS'!$H$9,H17='RCS &amp; SOCS'!$K$12), 'RCS &amp; SOCS'!$P$33, IF(AND(G17='RCS &amp; SOCS'!$H$10,H17='RCS &amp; SOCS'!$K$9), 'RCS &amp; SOCS'!$Q$30, IF(AND(G17='RCS &amp; SOCS'!$H$10,H17='RCS &amp; SOCS'!$K$10), 'RCS &amp; SOCS'!$Q$31, IF(AND(G17='RCS &amp; SOCS'!$H$10,H17='RCS &amp; SOCS'!$K$11), 'RCS &amp; SOCS'!$Q$32, IF(AND(G17='RCS &amp; SOCS'!$H$10,H17='RCS &amp; SOCS'!$K$12), 'RCS &amp; SOCS'!$Q$33, IF(AND(G17='RCS &amp; SOCS'!$H$11,H17='RCS &amp; SOCS'!$K$9), 'RCS &amp; SOCS'!$R$30, IF(AND(G17='RCS &amp; SOCS'!$H$11,H17='RCS &amp; SOCS'!$K$10), 'RCS &amp; SOCS'!$R$31, IF(AND(G17='RCS &amp; SOCS'!$H$11,H17='RCS &amp; SOCS'!$K$11), 'RCS &amp; SOCS'!$R$32, IF(AND(G17='RCS &amp; SOCS'!$H$11,H17='RCS &amp; SOCS'!$K$12), 'RCS &amp; SOCS'!$R$33, IF(AND(G17='RCS &amp; SOCS'!$H$12,H17='RCS &amp; SOCS'!$K$9), 'RCS &amp; SOCS'!$S$30, IF(AND(G17='RCS &amp; SOCS'!$H$12,H17='RCS &amp; SOCS'!$K$10), 'RCS &amp; SOCS'!$S$31, IF(AND(G17='RCS &amp; SOCS'!$H$12,H17='RCS &amp; SOCS'!$K$11), 'RCS &amp; SOCS'!$S$32, IF(AND(G17='RCS &amp; SOCS'!$H$12,H17='RCS &amp; SOCS'!$K$12), 'RCS &amp; SOCS'!$S$33, IF(AND(G17='RCS &amp; SOCS'!$H$13,H17='RCS &amp; SOCS'!$K$9), 'RCS &amp; SOCS'!$T$30, IF(AND(G17='RCS &amp; SOCS'!$H$13,H17='RCS &amp; SOCS'!$K$10), 'RCS &amp; SOCS'!$T$31, IF(AND(G17='RCS &amp; SOCS'!$H$13,H17='RCS &amp; SOCS'!$K$11), 'RCS &amp; SOCS'!$T$32, IF(AND(G17='RCS &amp; SOCS'!$H$13,H17='RCS &amp; SOCS'!$K$12), 'RCS &amp; SOCS'!$T$33, "ERROR"))))))))))))))))))))</f>
        <v>ERROR</v>
      </c>
      <c r="J17" s="97" t="str">
        <f t="shared" si="0"/>
        <v>ERROR</v>
      </c>
      <c r="K17" s="240" t="s">
        <v>617</v>
      </c>
      <c r="L17" s="94"/>
      <c r="M17" s="95"/>
      <c r="N17" s="96" t="str">
        <f>IF(AND(L17='RCS &amp; SOCS'!$H$9,M17='RCS &amp; SOCS'!$K$9), 'RCS &amp; SOCS'!$P$30, IF(AND(L17='RCS &amp; SOCS'!$H$9,M17='RCS &amp; SOCS'!$K$10), 'RCS &amp; SOCS'!$P$31, IF(AND(L17='RCS &amp; SOCS'!$H$9,M17='RCS &amp; SOCS'!$K$11), 'RCS &amp; SOCS'!$P$32, IF(AND(L17='RCS &amp; SOCS'!$H$9,M17='RCS &amp; SOCS'!$K$12), 'RCS &amp; SOCS'!$P$33, IF(AND(L17='RCS &amp; SOCS'!$H$10,M17='RCS &amp; SOCS'!$K$9), 'RCS &amp; SOCS'!$Q$30, IF(AND(L17='RCS &amp; SOCS'!$H$10,M17='RCS &amp; SOCS'!$K$10), 'RCS &amp; SOCS'!$Q$31, IF(AND(L17='RCS &amp; SOCS'!$H$10,M17='RCS &amp; SOCS'!$K$11), 'RCS &amp; SOCS'!$Q$32, IF(AND(L17='RCS &amp; SOCS'!$H$10,M17='RCS &amp; SOCS'!$K$12), 'RCS &amp; SOCS'!$Q$33, IF(AND(L17='RCS &amp; SOCS'!$H$11,M17='RCS &amp; SOCS'!$K$9), 'RCS &amp; SOCS'!$R$30, IF(AND(L17='RCS &amp; SOCS'!$H$11,M17='RCS &amp; SOCS'!$K$10), 'RCS &amp; SOCS'!$R$31, IF(AND(L17='RCS &amp; SOCS'!$H$11,M17='RCS &amp; SOCS'!$K$11), 'RCS &amp; SOCS'!$R$32, IF(AND(L17='RCS &amp; SOCS'!$H$11,M17='RCS &amp; SOCS'!$K$12), 'RCS &amp; SOCS'!$R$33, IF(AND(L17='RCS &amp; SOCS'!$H$12,M17='RCS &amp; SOCS'!$K$9), 'RCS &amp; SOCS'!$S$30, IF(AND(L17='RCS &amp; SOCS'!$H$12,M17='RCS &amp; SOCS'!$K$10), 'RCS &amp; SOCS'!$S$31, IF(AND(L17='RCS &amp; SOCS'!$H$12,M17='RCS &amp; SOCS'!$K$11), 'RCS &amp; SOCS'!$S$32, IF(AND(L17='RCS &amp; SOCS'!$H$12,M17='RCS &amp; SOCS'!$K$12), 'RCS &amp; SOCS'!$S$33, IF(AND(L17='RCS &amp; SOCS'!$H$13,M17='RCS &amp; SOCS'!$K$9), 'RCS &amp; SOCS'!$T$30, IF(AND(L17='RCS &amp; SOCS'!$H$13,M17='RCS &amp; SOCS'!$K$10), 'RCS &amp; SOCS'!$T$31, IF(AND(L17='RCS &amp; SOCS'!$H$13,M17='RCS &amp; SOCS'!$K$11), 'RCS &amp; SOCS'!$T$32, IF(AND(L17='RCS &amp; SOCS'!$H$13,M17='RCS &amp; SOCS'!$K$12), 'RCS &amp; SOCS'!$T$33, "ERROR"))))))))))))))))))))</f>
        <v>ERROR</v>
      </c>
      <c r="O17" s="97" t="str">
        <f t="shared" si="1"/>
        <v>ERROR</v>
      </c>
      <c r="P17" s="237" t="s">
        <v>617</v>
      </c>
      <c r="Q17" s="252" t="s">
        <v>35</v>
      </c>
      <c r="R17" s="5"/>
    </row>
    <row r="18" spans="1:18" ht="75" x14ac:dyDescent="0.35">
      <c r="A18" s="152" t="s">
        <v>33</v>
      </c>
      <c r="B18" s="232"/>
      <c r="C18" s="236" t="s">
        <v>617</v>
      </c>
      <c r="D18" s="93" t="s">
        <v>34</v>
      </c>
      <c r="E18" s="232"/>
      <c r="F18" s="237" t="s">
        <v>617</v>
      </c>
      <c r="G18" s="94"/>
      <c r="H18" s="95"/>
      <c r="I18" s="96" t="str">
        <f>IF(AND(G18='RCS &amp; SOCS'!$H$9,H18='RCS &amp; SOCS'!$K$9), 'RCS &amp; SOCS'!$P$30, IF(AND(G18='RCS &amp; SOCS'!$H$9,H18='RCS &amp; SOCS'!$K$10), 'RCS &amp; SOCS'!$P$31, IF(AND(G18='RCS &amp; SOCS'!$H$9,H18='RCS &amp; SOCS'!$K$11), 'RCS &amp; SOCS'!$P$32, IF(AND(G18='RCS &amp; SOCS'!$H$9,H18='RCS &amp; SOCS'!$K$12), 'RCS &amp; SOCS'!$P$33, IF(AND(G18='RCS &amp; SOCS'!$H$10,H18='RCS &amp; SOCS'!$K$9), 'RCS &amp; SOCS'!$Q$30, IF(AND(G18='RCS &amp; SOCS'!$H$10,H18='RCS &amp; SOCS'!$K$10), 'RCS &amp; SOCS'!$Q$31, IF(AND(G18='RCS &amp; SOCS'!$H$10,H18='RCS &amp; SOCS'!$K$11), 'RCS &amp; SOCS'!$Q$32, IF(AND(G18='RCS &amp; SOCS'!$H$10,H18='RCS &amp; SOCS'!$K$12), 'RCS &amp; SOCS'!$Q$33, IF(AND(G18='RCS &amp; SOCS'!$H$11,H18='RCS &amp; SOCS'!$K$9), 'RCS &amp; SOCS'!$R$30, IF(AND(G18='RCS &amp; SOCS'!$H$11,H18='RCS &amp; SOCS'!$K$10), 'RCS &amp; SOCS'!$R$31, IF(AND(G18='RCS &amp; SOCS'!$H$11,H18='RCS &amp; SOCS'!$K$11), 'RCS &amp; SOCS'!$R$32, IF(AND(G18='RCS &amp; SOCS'!$H$11,H18='RCS &amp; SOCS'!$K$12), 'RCS &amp; SOCS'!$R$33, IF(AND(G18='RCS &amp; SOCS'!$H$12,H18='RCS &amp; SOCS'!$K$9), 'RCS &amp; SOCS'!$S$30, IF(AND(G18='RCS &amp; SOCS'!$H$12,H18='RCS &amp; SOCS'!$K$10), 'RCS &amp; SOCS'!$S$31, IF(AND(G18='RCS &amp; SOCS'!$H$12,H18='RCS &amp; SOCS'!$K$11), 'RCS &amp; SOCS'!$S$32, IF(AND(G18='RCS &amp; SOCS'!$H$12,H18='RCS &amp; SOCS'!$K$12), 'RCS &amp; SOCS'!$S$33, IF(AND(G18='RCS &amp; SOCS'!$H$13,H18='RCS &amp; SOCS'!$K$9), 'RCS &amp; SOCS'!$T$30, IF(AND(G18='RCS &amp; SOCS'!$H$13,H18='RCS &amp; SOCS'!$K$10), 'RCS &amp; SOCS'!$T$31, IF(AND(G18='RCS &amp; SOCS'!$H$13,H18='RCS &amp; SOCS'!$K$11), 'RCS &amp; SOCS'!$T$32, IF(AND(G18='RCS &amp; SOCS'!$H$13,H18='RCS &amp; SOCS'!$K$12), 'RCS &amp; SOCS'!$T$33, "ERROR"))))))))))))))))))))</f>
        <v>ERROR</v>
      </c>
      <c r="J18" s="97" t="str">
        <f t="shared" si="0"/>
        <v>ERROR</v>
      </c>
      <c r="K18" s="240" t="s">
        <v>617</v>
      </c>
      <c r="L18" s="94"/>
      <c r="M18" s="95"/>
      <c r="N18" s="96" t="str">
        <f>IF(AND(L18='RCS &amp; SOCS'!$H$9,M18='RCS &amp; SOCS'!$K$9), 'RCS &amp; SOCS'!$P$30, IF(AND(L18='RCS &amp; SOCS'!$H$9,M18='RCS &amp; SOCS'!$K$10), 'RCS &amp; SOCS'!$P$31, IF(AND(L18='RCS &amp; SOCS'!$H$9,M18='RCS &amp; SOCS'!$K$11), 'RCS &amp; SOCS'!$P$32, IF(AND(L18='RCS &amp; SOCS'!$H$9,M18='RCS &amp; SOCS'!$K$12), 'RCS &amp; SOCS'!$P$33, IF(AND(L18='RCS &amp; SOCS'!$H$10,M18='RCS &amp; SOCS'!$K$9), 'RCS &amp; SOCS'!$Q$30, IF(AND(L18='RCS &amp; SOCS'!$H$10,M18='RCS &amp; SOCS'!$K$10), 'RCS &amp; SOCS'!$Q$31, IF(AND(L18='RCS &amp; SOCS'!$H$10,M18='RCS &amp; SOCS'!$K$11), 'RCS &amp; SOCS'!$Q$32, IF(AND(L18='RCS &amp; SOCS'!$H$10,M18='RCS &amp; SOCS'!$K$12), 'RCS &amp; SOCS'!$Q$33, IF(AND(L18='RCS &amp; SOCS'!$H$11,M18='RCS &amp; SOCS'!$K$9), 'RCS &amp; SOCS'!$R$30, IF(AND(L18='RCS &amp; SOCS'!$H$11,M18='RCS &amp; SOCS'!$K$10), 'RCS &amp; SOCS'!$R$31, IF(AND(L18='RCS &amp; SOCS'!$H$11,M18='RCS &amp; SOCS'!$K$11), 'RCS &amp; SOCS'!$R$32, IF(AND(L18='RCS &amp; SOCS'!$H$11,M18='RCS &amp; SOCS'!$K$12), 'RCS &amp; SOCS'!$R$33, IF(AND(L18='RCS &amp; SOCS'!$H$12,M18='RCS &amp; SOCS'!$K$9), 'RCS &amp; SOCS'!$S$30, IF(AND(L18='RCS &amp; SOCS'!$H$12,M18='RCS &amp; SOCS'!$K$10), 'RCS &amp; SOCS'!$S$31, IF(AND(L18='RCS &amp; SOCS'!$H$12,M18='RCS &amp; SOCS'!$K$11), 'RCS &amp; SOCS'!$S$32, IF(AND(L18='RCS &amp; SOCS'!$H$12,M18='RCS &amp; SOCS'!$K$12), 'RCS &amp; SOCS'!$S$33, IF(AND(L18='RCS &amp; SOCS'!$H$13,M18='RCS &amp; SOCS'!$K$9), 'RCS &amp; SOCS'!$T$30, IF(AND(L18='RCS &amp; SOCS'!$H$13,M18='RCS &amp; SOCS'!$K$10), 'RCS &amp; SOCS'!$T$31, IF(AND(L18='RCS &amp; SOCS'!$H$13,M18='RCS &amp; SOCS'!$K$11), 'RCS &amp; SOCS'!$T$32, IF(AND(L18='RCS &amp; SOCS'!$H$13,M18='RCS &amp; SOCS'!$K$12), 'RCS &amp; SOCS'!$T$33, "ERROR"))))))))))))))))))))</f>
        <v>ERROR</v>
      </c>
      <c r="O18" s="97" t="str">
        <f t="shared" si="1"/>
        <v>ERROR</v>
      </c>
      <c r="P18" s="237" t="s">
        <v>617</v>
      </c>
      <c r="Q18" s="252" t="s">
        <v>35</v>
      </c>
      <c r="R18" s="5"/>
    </row>
    <row r="19" spans="1:18" ht="75" x14ac:dyDescent="0.35">
      <c r="A19" s="152" t="s">
        <v>33</v>
      </c>
      <c r="B19" s="232"/>
      <c r="C19" s="236" t="s">
        <v>617</v>
      </c>
      <c r="D19" s="93" t="s">
        <v>34</v>
      </c>
      <c r="E19" s="232"/>
      <c r="F19" s="237" t="s">
        <v>617</v>
      </c>
      <c r="G19" s="94"/>
      <c r="H19" s="95"/>
      <c r="I19" s="96" t="str">
        <f>IF(AND(G19='RCS &amp; SOCS'!$H$9,H19='RCS &amp; SOCS'!$K$9), 'RCS &amp; SOCS'!$P$30, IF(AND(G19='RCS &amp; SOCS'!$H$9,H19='RCS &amp; SOCS'!$K$10), 'RCS &amp; SOCS'!$P$31, IF(AND(G19='RCS &amp; SOCS'!$H$9,H19='RCS &amp; SOCS'!$K$11), 'RCS &amp; SOCS'!$P$32, IF(AND(G19='RCS &amp; SOCS'!$H$9,H19='RCS &amp; SOCS'!$K$12), 'RCS &amp; SOCS'!$P$33, IF(AND(G19='RCS &amp; SOCS'!$H$10,H19='RCS &amp; SOCS'!$K$9), 'RCS &amp; SOCS'!$Q$30, IF(AND(G19='RCS &amp; SOCS'!$H$10,H19='RCS &amp; SOCS'!$K$10), 'RCS &amp; SOCS'!$Q$31, IF(AND(G19='RCS &amp; SOCS'!$H$10,H19='RCS &amp; SOCS'!$K$11), 'RCS &amp; SOCS'!$Q$32, IF(AND(G19='RCS &amp; SOCS'!$H$10,H19='RCS &amp; SOCS'!$K$12), 'RCS &amp; SOCS'!$Q$33, IF(AND(G19='RCS &amp; SOCS'!$H$11,H19='RCS &amp; SOCS'!$K$9), 'RCS &amp; SOCS'!$R$30, IF(AND(G19='RCS &amp; SOCS'!$H$11,H19='RCS &amp; SOCS'!$K$10), 'RCS &amp; SOCS'!$R$31, IF(AND(G19='RCS &amp; SOCS'!$H$11,H19='RCS &amp; SOCS'!$K$11), 'RCS &amp; SOCS'!$R$32, IF(AND(G19='RCS &amp; SOCS'!$H$11,H19='RCS &amp; SOCS'!$K$12), 'RCS &amp; SOCS'!$R$33, IF(AND(G19='RCS &amp; SOCS'!$H$12,H19='RCS &amp; SOCS'!$K$9), 'RCS &amp; SOCS'!$S$30, IF(AND(G19='RCS &amp; SOCS'!$H$12,H19='RCS &amp; SOCS'!$K$10), 'RCS &amp; SOCS'!$S$31, IF(AND(G19='RCS &amp; SOCS'!$H$12,H19='RCS &amp; SOCS'!$K$11), 'RCS &amp; SOCS'!$S$32, IF(AND(G19='RCS &amp; SOCS'!$H$12,H19='RCS &amp; SOCS'!$K$12), 'RCS &amp; SOCS'!$S$33, IF(AND(G19='RCS &amp; SOCS'!$H$13,H19='RCS &amp; SOCS'!$K$9), 'RCS &amp; SOCS'!$T$30, IF(AND(G19='RCS &amp; SOCS'!$H$13,H19='RCS &amp; SOCS'!$K$10), 'RCS &amp; SOCS'!$T$31, IF(AND(G19='RCS &amp; SOCS'!$H$13,H19='RCS &amp; SOCS'!$K$11), 'RCS &amp; SOCS'!$T$32, IF(AND(G19='RCS &amp; SOCS'!$H$13,H19='RCS &amp; SOCS'!$K$12), 'RCS &amp; SOCS'!$T$33, "ERROR"))))))))))))))))))))</f>
        <v>ERROR</v>
      </c>
      <c r="J19" s="97" t="str">
        <f t="shared" si="0"/>
        <v>ERROR</v>
      </c>
      <c r="K19" s="240" t="s">
        <v>617</v>
      </c>
      <c r="L19" s="94"/>
      <c r="M19" s="95"/>
      <c r="N19" s="96" t="str">
        <f>IF(AND(L19='RCS &amp; SOCS'!$H$9,M19='RCS &amp; SOCS'!$K$9), 'RCS &amp; SOCS'!$P$30, IF(AND(L19='RCS &amp; SOCS'!$H$9,M19='RCS &amp; SOCS'!$K$10), 'RCS &amp; SOCS'!$P$31, IF(AND(L19='RCS &amp; SOCS'!$H$9,M19='RCS &amp; SOCS'!$K$11), 'RCS &amp; SOCS'!$P$32, IF(AND(L19='RCS &amp; SOCS'!$H$9,M19='RCS &amp; SOCS'!$K$12), 'RCS &amp; SOCS'!$P$33, IF(AND(L19='RCS &amp; SOCS'!$H$10,M19='RCS &amp; SOCS'!$K$9), 'RCS &amp; SOCS'!$Q$30, IF(AND(L19='RCS &amp; SOCS'!$H$10,M19='RCS &amp; SOCS'!$K$10), 'RCS &amp; SOCS'!$Q$31, IF(AND(L19='RCS &amp; SOCS'!$H$10,M19='RCS &amp; SOCS'!$K$11), 'RCS &amp; SOCS'!$Q$32, IF(AND(L19='RCS &amp; SOCS'!$H$10,M19='RCS &amp; SOCS'!$K$12), 'RCS &amp; SOCS'!$Q$33, IF(AND(L19='RCS &amp; SOCS'!$H$11,M19='RCS &amp; SOCS'!$K$9), 'RCS &amp; SOCS'!$R$30, IF(AND(L19='RCS &amp; SOCS'!$H$11,M19='RCS &amp; SOCS'!$K$10), 'RCS &amp; SOCS'!$R$31, IF(AND(L19='RCS &amp; SOCS'!$H$11,M19='RCS &amp; SOCS'!$K$11), 'RCS &amp; SOCS'!$R$32, IF(AND(L19='RCS &amp; SOCS'!$H$11,M19='RCS &amp; SOCS'!$K$12), 'RCS &amp; SOCS'!$R$33, IF(AND(L19='RCS &amp; SOCS'!$H$12,M19='RCS &amp; SOCS'!$K$9), 'RCS &amp; SOCS'!$S$30, IF(AND(L19='RCS &amp; SOCS'!$H$12,M19='RCS &amp; SOCS'!$K$10), 'RCS &amp; SOCS'!$S$31, IF(AND(L19='RCS &amp; SOCS'!$H$12,M19='RCS &amp; SOCS'!$K$11), 'RCS &amp; SOCS'!$S$32, IF(AND(L19='RCS &amp; SOCS'!$H$12,M19='RCS &amp; SOCS'!$K$12), 'RCS &amp; SOCS'!$S$33, IF(AND(L19='RCS &amp; SOCS'!$H$13,M19='RCS &amp; SOCS'!$K$9), 'RCS &amp; SOCS'!$T$30, IF(AND(L19='RCS &amp; SOCS'!$H$13,M19='RCS &amp; SOCS'!$K$10), 'RCS &amp; SOCS'!$T$31, IF(AND(L19='RCS &amp; SOCS'!$H$13,M19='RCS &amp; SOCS'!$K$11), 'RCS &amp; SOCS'!$T$32, IF(AND(L19='RCS &amp; SOCS'!$H$13,M19='RCS &amp; SOCS'!$K$12), 'RCS &amp; SOCS'!$T$33, "ERROR"))))))))))))))))))))</f>
        <v>ERROR</v>
      </c>
      <c r="O19" s="97" t="str">
        <f t="shared" si="1"/>
        <v>ERROR</v>
      </c>
      <c r="P19" s="237" t="s">
        <v>617</v>
      </c>
      <c r="Q19" s="252" t="s">
        <v>35</v>
      </c>
      <c r="R19" s="5"/>
    </row>
    <row r="20" spans="1:18" ht="75" x14ac:dyDescent="0.35">
      <c r="A20" s="152" t="s">
        <v>33</v>
      </c>
      <c r="B20" s="232"/>
      <c r="C20" s="236" t="s">
        <v>617</v>
      </c>
      <c r="D20" s="93" t="s">
        <v>34</v>
      </c>
      <c r="E20" s="232"/>
      <c r="F20" s="237" t="s">
        <v>617</v>
      </c>
      <c r="G20" s="94"/>
      <c r="H20" s="95"/>
      <c r="I20" s="96" t="str">
        <f>IF(AND(G20='RCS &amp; SOCS'!$H$9,H20='RCS &amp; SOCS'!$K$9), 'RCS &amp; SOCS'!$P$30, IF(AND(G20='RCS &amp; SOCS'!$H$9,H20='RCS &amp; SOCS'!$K$10), 'RCS &amp; SOCS'!$P$31, IF(AND(G20='RCS &amp; SOCS'!$H$9,H20='RCS &amp; SOCS'!$K$11), 'RCS &amp; SOCS'!$P$32, IF(AND(G20='RCS &amp; SOCS'!$H$9,H20='RCS &amp; SOCS'!$K$12), 'RCS &amp; SOCS'!$P$33, IF(AND(G20='RCS &amp; SOCS'!$H$10,H20='RCS &amp; SOCS'!$K$9), 'RCS &amp; SOCS'!$Q$30, IF(AND(G20='RCS &amp; SOCS'!$H$10,H20='RCS &amp; SOCS'!$K$10), 'RCS &amp; SOCS'!$Q$31, IF(AND(G20='RCS &amp; SOCS'!$H$10,H20='RCS &amp; SOCS'!$K$11), 'RCS &amp; SOCS'!$Q$32, IF(AND(G20='RCS &amp; SOCS'!$H$10,H20='RCS &amp; SOCS'!$K$12), 'RCS &amp; SOCS'!$Q$33, IF(AND(G20='RCS &amp; SOCS'!$H$11,H20='RCS &amp; SOCS'!$K$9), 'RCS &amp; SOCS'!$R$30, IF(AND(G20='RCS &amp; SOCS'!$H$11,H20='RCS &amp; SOCS'!$K$10), 'RCS &amp; SOCS'!$R$31, IF(AND(G20='RCS &amp; SOCS'!$H$11,H20='RCS &amp; SOCS'!$K$11), 'RCS &amp; SOCS'!$R$32, IF(AND(G20='RCS &amp; SOCS'!$H$11,H20='RCS &amp; SOCS'!$K$12), 'RCS &amp; SOCS'!$R$33, IF(AND(G20='RCS &amp; SOCS'!$H$12,H20='RCS &amp; SOCS'!$K$9), 'RCS &amp; SOCS'!$S$30, IF(AND(G20='RCS &amp; SOCS'!$H$12,H20='RCS &amp; SOCS'!$K$10), 'RCS &amp; SOCS'!$S$31, IF(AND(G20='RCS &amp; SOCS'!$H$12,H20='RCS &amp; SOCS'!$K$11), 'RCS &amp; SOCS'!$S$32, IF(AND(G20='RCS &amp; SOCS'!$H$12,H20='RCS &amp; SOCS'!$K$12), 'RCS &amp; SOCS'!$S$33, IF(AND(G20='RCS &amp; SOCS'!$H$13,H20='RCS &amp; SOCS'!$K$9), 'RCS &amp; SOCS'!$T$30, IF(AND(G20='RCS &amp; SOCS'!$H$13,H20='RCS &amp; SOCS'!$K$10), 'RCS &amp; SOCS'!$T$31, IF(AND(G20='RCS &amp; SOCS'!$H$13,H20='RCS &amp; SOCS'!$K$11), 'RCS &amp; SOCS'!$T$32, IF(AND(G20='RCS &amp; SOCS'!$H$13,H20='RCS &amp; SOCS'!$K$12), 'RCS &amp; SOCS'!$T$33, "ERROR"))))))))))))))))))))</f>
        <v>ERROR</v>
      </c>
      <c r="J20" s="97" t="str">
        <f t="shared" si="0"/>
        <v>ERROR</v>
      </c>
      <c r="K20" s="240" t="s">
        <v>617</v>
      </c>
      <c r="L20" s="94"/>
      <c r="M20" s="95"/>
      <c r="N20" s="96" t="str">
        <f>IF(AND(L20='RCS &amp; SOCS'!$H$9,M20='RCS &amp; SOCS'!$K$9), 'RCS &amp; SOCS'!$P$30, IF(AND(L20='RCS &amp; SOCS'!$H$9,M20='RCS &amp; SOCS'!$K$10), 'RCS &amp; SOCS'!$P$31, IF(AND(L20='RCS &amp; SOCS'!$H$9,M20='RCS &amp; SOCS'!$K$11), 'RCS &amp; SOCS'!$P$32, IF(AND(L20='RCS &amp; SOCS'!$H$9,M20='RCS &amp; SOCS'!$K$12), 'RCS &amp; SOCS'!$P$33, IF(AND(L20='RCS &amp; SOCS'!$H$10,M20='RCS &amp; SOCS'!$K$9), 'RCS &amp; SOCS'!$Q$30, IF(AND(L20='RCS &amp; SOCS'!$H$10,M20='RCS &amp; SOCS'!$K$10), 'RCS &amp; SOCS'!$Q$31, IF(AND(L20='RCS &amp; SOCS'!$H$10,M20='RCS &amp; SOCS'!$K$11), 'RCS &amp; SOCS'!$Q$32, IF(AND(L20='RCS &amp; SOCS'!$H$10,M20='RCS &amp; SOCS'!$K$12), 'RCS &amp; SOCS'!$Q$33, IF(AND(L20='RCS &amp; SOCS'!$H$11,M20='RCS &amp; SOCS'!$K$9), 'RCS &amp; SOCS'!$R$30, IF(AND(L20='RCS &amp; SOCS'!$H$11,M20='RCS &amp; SOCS'!$K$10), 'RCS &amp; SOCS'!$R$31, IF(AND(L20='RCS &amp; SOCS'!$H$11,M20='RCS &amp; SOCS'!$K$11), 'RCS &amp; SOCS'!$R$32, IF(AND(L20='RCS &amp; SOCS'!$H$11,M20='RCS &amp; SOCS'!$K$12), 'RCS &amp; SOCS'!$R$33, IF(AND(L20='RCS &amp; SOCS'!$H$12,M20='RCS &amp; SOCS'!$K$9), 'RCS &amp; SOCS'!$S$30, IF(AND(L20='RCS &amp; SOCS'!$H$12,M20='RCS &amp; SOCS'!$K$10), 'RCS &amp; SOCS'!$S$31, IF(AND(L20='RCS &amp; SOCS'!$H$12,M20='RCS &amp; SOCS'!$K$11), 'RCS &amp; SOCS'!$S$32, IF(AND(L20='RCS &amp; SOCS'!$H$12,M20='RCS &amp; SOCS'!$K$12), 'RCS &amp; SOCS'!$S$33, IF(AND(L20='RCS &amp; SOCS'!$H$13,M20='RCS &amp; SOCS'!$K$9), 'RCS &amp; SOCS'!$T$30, IF(AND(L20='RCS &amp; SOCS'!$H$13,M20='RCS &amp; SOCS'!$K$10), 'RCS &amp; SOCS'!$T$31, IF(AND(L20='RCS &amp; SOCS'!$H$13,M20='RCS &amp; SOCS'!$K$11), 'RCS &amp; SOCS'!$T$32, IF(AND(L20='RCS &amp; SOCS'!$H$13,M20='RCS &amp; SOCS'!$K$12), 'RCS &amp; SOCS'!$T$33, "ERROR"))))))))))))))))))))</f>
        <v>ERROR</v>
      </c>
      <c r="O20" s="97" t="str">
        <f t="shared" si="1"/>
        <v>ERROR</v>
      </c>
      <c r="P20" s="237" t="s">
        <v>617</v>
      </c>
      <c r="Q20" s="252" t="s">
        <v>35</v>
      </c>
      <c r="R20" s="5"/>
    </row>
    <row r="21" spans="1:18" ht="75" x14ac:dyDescent="0.35">
      <c r="A21" s="152" t="s">
        <v>33</v>
      </c>
      <c r="B21" s="232"/>
      <c r="C21" s="236" t="s">
        <v>617</v>
      </c>
      <c r="D21" s="93" t="s">
        <v>34</v>
      </c>
      <c r="E21" s="232"/>
      <c r="F21" s="237" t="s">
        <v>617</v>
      </c>
      <c r="G21" s="94"/>
      <c r="H21" s="95"/>
      <c r="I21" s="96" t="str">
        <f>IF(AND(G21='RCS &amp; SOCS'!$H$9,H21='RCS &amp; SOCS'!$K$9), 'RCS &amp; SOCS'!$P$30, IF(AND(G21='RCS &amp; SOCS'!$H$9,H21='RCS &amp; SOCS'!$K$10), 'RCS &amp; SOCS'!$P$31, IF(AND(G21='RCS &amp; SOCS'!$H$9,H21='RCS &amp; SOCS'!$K$11), 'RCS &amp; SOCS'!$P$32, IF(AND(G21='RCS &amp; SOCS'!$H$9,H21='RCS &amp; SOCS'!$K$12), 'RCS &amp; SOCS'!$P$33, IF(AND(G21='RCS &amp; SOCS'!$H$10,H21='RCS &amp; SOCS'!$K$9), 'RCS &amp; SOCS'!$Q$30, IF(AND(G21='RCS &amp; SOCS'!$H$10,H21='RCS &amp; SOCS'!$K$10), 'RCS &amp; SOCS'!$Q$31, IF(AND(G21='RCS &amp; SOCS'!$H$10,H21='RCS &amp; SOCS'!$K$11), 'RCS &amp; SOCS'!$Q$32, IF(AND(G21='RCS &amp; SOCS'!$H$10,H21='RCS &amp; SOCS'!$K$12), 'RCS &amp; SOCS'!$Q$33, IF(AND(G21='RCS &amp; SOCS'!$H$11,H21='RCS &amp; SOCS'!$K$9), 'RCS &amp; SOCS'!$R$30, IF(AND(G21='RCS &amp; SOCS'!$H$11,H21='RCS &amp; SOCS'!$K$10), 'RCS &amp; SOCS'!$R$31, IF(AND(G21='RCS &amp; SOCS'!$H$11,H21='RCS &amp; SOCS'!$K$11), 'RCS &amp; SOCS'!$R$32, IF(AND(G21='RCS &amp; SOCS'!$H$11,H21='RCS &amp; SOCS'!$K$12), 'RCS &amp; SOCS'!$R$33, IF(AND(G21='RCS &amp; SOCS'!$H$12,H21='RCS &amp; SOCS'!$K$9), 'RCS &amp; SOCS'!$S$30, IF(AND(G21='RCS &amp; SOCS'!$H$12,H21='RCS &amp; SOCS'!$K$10), 'RCS &amp; SOCS'!$S$31, IF(AND(G21='RCS &amp; SOCS'!$H$12,H21='RCS &amp; SOCS'!$K$11), 'RCS &amp; SOCS'!$S$32, IF(AND(G21='RCS &amp; SOCS'!$H$12,H21='RCS &amp; SOCS'!$K$12), 'RCS &amp; SOCS'!$S$33, IF(AND(G21='RCS &amp; SOCS'!$H$13,H21='RCS &amp; SOCS'!$K$9), 'RCS &amp; SOCS'!$T$30, IF(AND(G21='RCS &amp; SOCS'!$H$13,H21='RCS &amp; SOCS'!$K$10), 'RCS &amp; SOCS'!$T$31, IF(AND(G21='RCS &amp; SOCS'!$H$13,H21='RCS &amp; SOCS'!$K$11), 'RCS &amp; SOCS'!$T$32, IF(AND(G21='RCS &amp; SOCS'!$H$13,H21='RCS &amp; SOCS'!$K$12), 'RCS &amp; SOCS'!$T$33, "ERROR"))))))))))))))))))))</f>
        <v>ERROR</v>
      </c>
      <c r="J21" s="97" t="str">
        <f t="shared" si="0"/>
        <v>ERROR</v>
      </c>
      <c r="K21" s="240" t="s">
        <v>617</v>
      </c>
      <c r="L21" s="94"/>
      <c r="M21" s="95"/>
      <c r="N21" s="96" t="str">
        <f>IF(AND(L21='RCS &amp; SOCS'!$H$9,M21='RCS &amp; SOCS'!$K$9), 'RCS &amp; SOCS'!$P$30, IF(AND(L21='RCS &amp; SOCS'!$H$9,M21='RCS &amp; SOCS'!$K$10), 'RCS &amp; SOCS'!$P$31, IF(AND(L21='RCS &amp; SOCS'!$H$9,M21='RCS &amp; SOCS'!$K$11), 'RCS &amp; SOCS'!$P$32, IF(AND(L21='RCS &amp; SOCS'!$H$9,M21='RCS &amp; SOCS'!$K$12), 'RCS &amp; SOCS'!$P$33, IF(AND(L21='RCS &amp; SOCS'!$H$10,M21='RCS &amp; SOCS'!$K$9), 'RCS &amp; SOCS'!$Q$30, IF(AND(L21='RCS &amp; SOCS'!$H$10,M21='RCS &amp; SOCS'!$K$10), 'RCS &amp; SOCS'!$Q$31, IF(AND(L21='RCS &amp; SOCS'!$H$10,M21='RCS &amp; SOCS'!$K$11), 'RCS &amp; SOCS'!$Q$32, IF(AND(L21='RCS &amp; SOCS'!$H$10,M21='RCS &amp; SOCS'!$K$12), 'RCS &amp; SOCS'!$Q$33, IF(AND(L21='RCS &amp; SOCS'!$H$11,M21='RCS &amp; SOCS'!$K$9), 'RCS &amp; SOCS'!$R$30, IF(AND(L21='RCS &amp; SOCS'!$H$11,M21='RCS &amp; SOCS'!$K$10), 'RCS &amp; SOCS'!$R$31, IF(AND(L21='RCS &amp; SOCS'!$H$11,M21='RCS &amp; SOCS'!$K$11), 'RCS &amp; SOCS'!$R$32, IF(AND(L21='RCS &amp; SOCS'!$H$11,M21='RCS &amp; SOCS'!$K$12), 'RCS &amp; SOCS'!$R$33, IF(AND(L21='RCS &amp; SOCS'!$H$12,M21='RCS &amp; SOCS'!$K$9), 'RCS &amp; SOCS'!$S$30, IF(AND(L21='RCS &amp; SOCS'!$H$12,M21='RCS &amp; SOCS'!$K$10), 'RCS &amp; SOCS'!$S$31, IF(AND(L21='RCS &amp; SOCS'!$H$12,M21='RCS &amp; SOCS'!$K$11), 'RCS &amp; SOCS'!$S$32, IF(AND(L21='RCS &amp; SOCS'!$H$12,M21='RCS &amp; SOCS'!$K$12), 'RCS &amp; SOCS'!$S$33, IF(AND(L21='RCS &amp; SOCS'!$H$13,M21='RCS &amp; SOCS'!$K$9), 'RCS &amp; SOCS'!$T$30, IF(AND(L21='RCS &amp; SOCS'!$H$13,M21='RCS &amp; SOCS'!$K$10), 'RCS &amp; SOCS'!$T$31, IF(AND(L21='RCS &amp; SOCS'!$H$13,M21='RCS &amp; SOCS'!$K$11), 'RCS &amp; SOCS'!$T$32, IF(AND(L21='RCS &amp; SOCS'!$H$13,M21='RCS &amp; SOCS'!$K$12), 'RCS &amp; SOCS'!$T$33, "ERROR"))))))))))))))))))))</f>
        <v>ERROR</v>
      </c>
      <c r="O21" s="97" t="str">
        <f t="shared" si="1"/>
        <v>ERROR</v>
      </c>
      <c r="P21" s="237" t="s">
        <v>617</v>
      </c>
      <c r="Q21" s="252" t="s">
        <v>35</v>
      </c>
      <c r="R21" s="5"/>
    </row>
    <row r="22" spans="1:18" ht="75" x14ac:dyDescent="0.35">
      <c r="A22" s="152" t="s">
        <v>33</v>
      </c>
      <c r="B22" s="232"/>
      <c r="C22" s="236" t="s">
        <v>617</v>
      </c>
      <c r="D22" s="93" t="s">
        <v>34</v>
      </c>
      <c r="E22" s="232"/>
      <c r="F22" s="237" t="s">
        <v>617</v>
      </c>
      <c r="G22" s="94"/>
      <c r="H22" s="95"/>
      <c r="I22" s="96" t="str">
        <f>IF(AND(G22='RCS &amp; SOCS'!$H$9,H22='RCS &amp; SOCS'!$K$9), 'RCS &amp; SOCS'!$P$30, IF(AND(G22='RCS &amp; SOCS'!$H$9,H22='RCS &amp; SOCS'!$K$10), 'RCS &amp; SOCS'!$P$31, IF(AND(G22='RCS &amp; SOCS'!$H$9,H22='RCS &amp; SOCS'!$K$11), 'RCS &amp; SOCS'!$P$32, IF(AND(G22='RCS &amp; SOCS'!$H$9,H22='RCS &amp; SOCS'!$K$12), 'RCS &amp; SOCS'!$P$33, IF(AND(G22='RCS &amp; SOCS'!$H$10,H22='RCS &amp; SOCS'!$K$9), 'RCS &amp; SOCS'!$Q$30, IF(AND(G22='RCS &amp; SOCS'!$H$10,H22='RCS &amp; SOCS'!$K$10), 'RCS &amp; SOCS'!$Q$31, IF(AND(G22='RCS &amp; SOCS'!$H$10,H22='RCS &amp; SOCS'!$K$11), 'RCS &amp; SOCS'!$Q$32, IF(AND(G22='RCS &amp; SOCS'!$H$10,H22='RCS &amp; SOCS'!$K$12), 'RCS &amp; SOCS'!$Q$33, IF(AND(G22='RCS &amp; SOCS'!$H$11,H22='RCS &amp; SOCS'!$K$9), 'RCS &amp; SOCS'!$R$30, IF(AND(G22='RCS &amp; SOCS'!$H$11,H22='RCS &amp; SOCS'!$K$10), 'RCS &amp; SOCS'!$R$31, IF(AND(G22='RCS &amp; SOCS'!$H$11,H22='RCS &amp; SOCS'!$K$11), 'RCS &amp; SOCS'!$R$32, IF(AND(G22='RCS &amp; SOCS'!$H$11,H22='RCS &amp; SOCS'!$K$12), 'RCS &amp; SOCS'!$R$33, IF(AND(G22='RCS &amp; SOCS'!$H$12,H22='RCS &amp; SOCS'!$K$9), 'RCS &amp; SOCS'!$S$30, IF(AND(G22='RCS &amp; SOCS'!$H$12,H22='RCS &amp; SOCS'!$K$10), 'RCS &amp; SOCS'!$S$31, IF(AND(G22='RCS &amp; SOCS'!$H$12,H22='RCS &amp; SOCS'!$K$11), 'RCS &amp; SOCS'!$S$32, IF(AND(G22='RCS &amp; SOCS'!$H$12,H22='RCS &amp; SOCS'!$K$12), 'RCS &amp; SOCS'!$S$33, IF(AND(G22='RCS &amp; SOCS'!$H$13,H22='RCS &amp; SOCS'!$K$9), 'RCS &amp; SOCS'!$T$30, IF(AND(G22='RCS &amp; SOCS'!$H$13,H22='RCS &amp; SOCS'!$K$10), 'RCS &amp; SOCS'!$T$31, IF(AND(G22='RCS &amp; SOCS'!$H$13,H22='RCS &amp; SOCS'!$K$11), 'RCS &amp; SOCS'!$T$32, IF(AND(G22='RCS &amp; SOCS'!$H$13,H22='RCS &amp; SOCS'!$K$12), 'RCS &amp; SOCS'!$T$33, "ERROR"))))))))))))))))))))</f>
        <v>ERROR</v>
      </c>
      <c r="J22" s="97" t="str">
        <f t="shared" si="0"/>
        <v>ERROR</v>
      </c>
      <c r="K22" s="240" t="s">
        <v>617</v>
      </c>
      <c r="L22" s="94"/>
      <c r="M22" s="95"/>
      <c r="N22" s="96" t="str">
        <f>IF(AND(L22='RCS &amp; SOCS'!$H$9,M22='RCS &amp; SOCS'!$K$9), 'RCS &amp; SOCS'!$P$30, IF(AND(L22='RCS &amp; SOCS'!$H$9,M22='RCS &amp; SOCS'!$K$10), 'RCS &amp; SOCS'!$P$31, IF(AND(L22='RCS &amp; SOCS'!$H$9,M22='RCS &amp; SOCS'!$K$11), 'RCS &amp; SOCS'!$P$32, IF(AND(L22='RCS &amp; SOCS'!$H$9,M22='RCS &amp; SOCS'!$K$12), 'RCS &amp; SOCS'!$P$33, IF(AND(L22='RCS &amp; SOCS'!$H$10,M22='RCS &amp; SOCS'!$K$9), 'RCS &amp; SOCS'!$Q$30, IF(AND(L22='RCS &amp; SOCS'!$H$10,M22='RCS &amp; SOCS'!$K$10), 'RCS &amp; SOCS'!$Q$31, IF(AND(L22='RCS &amp; SOCS'!$H$10,M22='RCS &amp; SOCS'!$K$11), 'RCS &amp; SOCS'!$Q$32, IF(AND(L22='RCS &amp; SOCS'!$H$10,M22='RCS &amp; SOCS'!$K$12), 'RCS &amp; SOCS'!$Q$33, IF(AND(L22='RCS &amp; SOCS'!$H$11,M22='RCS &amp; SOCS'!$K$9), 'RCS &amp; SOCS'!$R$30, IF(AND(L22='RCS &amp; SOCS'!$H$11,M22='RCS &amp; SOCS'!$K$10), 'RCS &amp; SOCS'!$R$31, IF(AND(L22='RCS &amp; SOCS'!$H$11,M22='RCS &amp; SOCS'!$K$11), 'RCS &amp; SOCS'!$R$32, IF(AND(L22='RCS &amp; SOCS'!$H$11,M22='RCS &amp; SOCS'!$K$12), 'RCS &amp; SOCS'!$R$33, IF(AND(L22='RCS &amp; SOCS'!$H$12,M22='RCS &amp; SOCS'!$K$9), 'RCS &amp; SOCS'!$S$30, IF(AND(L22='RCS &amp; SOCS'!$H$12,M22='RCS &amp; SOCS'!$K$10), 'RCS &amp; SOCS'!$S$31, IF(AND(L22='RCS &amp; SOCS'!$H$12,M22='RCS &amp; SOCS'!$K$11), 'RCS &amp; SOCS'!$S$32, IF(AND(L22='RCS &amp; SOCS'!$H$12,M22='RCS &amp; SOCS'!$K$12), 'RCS &amp; SOCS'!$S$33, IF(AND(L22='RCS &amp; SOCS'!$H$13,M22='RCS &amp; SOCS'!$K$9), 'RCS &amp; SOCS'!$T$30, IF(AND(L22='RCS &amp; SOCS'!$H$13,M22='RCS &amp; SOCS'!$K$10), 'RCS &amp; SOCS'!$T$31, IF(AND(L22='RCS &amp; SOCS'!$H$13,M22='RCS &amp; SOCS'!$K$11), 'RCS &amp; SOCS'!$T$32, IF(AND(L22='RCS &amp; SOCS'!$H$13,M22='RCS &amp; SOCS'!$K$12), 'RCS &amp; SOCS'!$T$33, "ERROR"))))))))))))))))))))</f>
        <v>ERROR</v>
      </c>
      <c r="O22" s="97" t="str">
        <f t="shared" si="1"/>
        <v>ERROR</v>
      </c>
      <c r="P22" s="237" t="s">
        <v>617</v>
      </c>
      <c r="Q22" s="252" t="s">
        <v>35</v>
      </c>
      <c r="R22" s="5"/>
    </row>
    <row r="23" spans="1:18" ht="75" x14ac:dyDescent="0.35">
      <c r="A23" s="152" t="s">
        <v>33</v>
      </c>
      <c r="B23" s="232"/>
      <c r="C23" s="236" t="s">
        <v>617</v>
      </c>
      <c r="D23" s="93" t="s">
        <v>34</v>
      </c>
      <c r="E23" s="232"/>
      <c r="F23" s="237" t="s">
        <v>617</v>
      </c>
      <c r="G23" s="94"/>
      <c r="H23" s="95"/>
      <c r="I23" s="96" t="str">
        <f>IF(AND(G23='RCS &amp; SOCS'!$H$9,H23='RCS &amp; SOCS'!$K$9), 'RCS &amp; SOCS'!$P$30, IF(AND(G23='RCS &amp; SOCS'!$H$9,H23='RCS &amp; SOCS'!$K$10), 'RCS &amp; SOCS'!$P$31, IF(AND(G23='RCS &amp; SOCS'!$H$9,H23='RCS &amp; SOCS'!$K$11), 'RCS &amp; SOCS'!$P$32, IF(AND(G23='RCS &amp; SOCS'!$H$9,H23='RCS &amp; SOCS'!$K$12), 'RCS &amp; SOCS'!$P$33, IF(AND(G23='RCS &amp; SOCS'!$H$10,H23='RCS &amp; SOCS'!$K$9), 'RCS &amp; SOCS'!$Q$30, IF(AND(G23='RCS &amp; SOCS'!$H$10,H23='RCS &amp; SOCS'!$K$10), 'RCS &amp; SOCS'!$Q$31, IF(AND(G23='RCS &amp; SOCS'!$H$10,H23='RCS &amp; SOCS'!$K$11), 'RCS &amp; SOCS'!$Q$32, IF(AND(G23='RCS &amp; SOCS'!$H$10,H23='RCS &amp; SOCS'!$K$12), 'RCS &amp; SOCS'!$Q$33, IF(AND(G23='RCS &amp; SOCS'!$H$11,H23='RCS &amp; SOCS'!$K$9), 'RCS &amp; SOCS'!$R$30, IF(AND(G23='RCS &amp; SOCS'!$H$11,H23='RCS &amp; SOCS'!$K$10), 'RCS &amp; SOCS'!$R$31, IF(AND(G23='RCS &amp; SOCS'!$H$11,H23='RCS &amp; SOCS'!$K$11), 'RCS &amp; SOCS'!$R$32, IF(AND(G23='RCS &amp; SOCS'!$H$11,H23='RCS &amp; SOCS'!$K$12), 'RCS &amp; SOCS'!$R$33, IF(AND(G23='RCS &amp; SOCS'!$H$12,H23='RCS &amp; SOCS'!$K$9), 'RCS &amp; SOCS'!$S$30, IF(AND(G23='RCS &amp; SOCS'!$H$12,H23='RCS &amp; SOCS'!$K$10), 'RCS &amp; SOCS'!$S$31, IF(AND(G23='RCS &amp; SOCS'!$H$12,H23='RCS &amp; SOCS'!$K$11), 'RCS &amp; SOCS'!$S$32, IF(AND(G23='RCS &amp; SOCS'!$H$12,H23='RCS &amp; SOCS'!$K$12), 'RCS &amp; SOCS'!$S$33, IF(AND(G23='RCS &amp; SOCS'!$H$13,H23='RCS &amp; SOCS'!$K$9), 'RCS &amp; SOCS'!$T$30, IF(AND(G23='RCS &amp; SOCS'!$H$13,H23='RCS &amp; SOCS'!$K$10), 'RCS &amp; SOCS'!$T$31, IF(AND(G23='RCS &amp; SOCS'!$H$13,H23='RCS &amp; SOCS'!$K$11), 'RCS &amp; SOCS'!$T$32, IF(AND(G23='RCS &amp; SOCS'!$H$13,H23='RCS &amp; SOCS'!$K$12), 'RCS &amp; SOCS'!$T$33, "ERROR"))))))))))))))))))))</f>
        <v>ERROR</v>
      </c>
      <c r="J23" s="97" t="str">
        <f t="shared" si="0"/>
        <v>ERROR</v>
      </c>
      <c r="K23" s="240" t="s">
        <v>617</v>
      </c>
      <c r="L23" s="94"/>
      <c r="M23" s="95"/>
      <c r="N23" s="96" t="str">
        <f>IF(AND(L23='RCS &amp; SOCS'!$H$9,M23='RCS &amp; SOCS'!$K$9), 'RCS &amp; SOCS'!$P$30, IF(AND(L23='RCS &amp; SOCS'!$H$9,M23='RCS &amp; SOCS'!$K$10), 'RCS &amp; SOCS'!$P$31, IF(AND(L23='RCS &amp; SOCS'!$H$9,M23='RCS &amp; SOCS'!$K$11), 'RCS &amp; SOCS'!$P$32, IF(AND(L23='RCS &amp; SOCS'!$H$9,M23='RCS &amp; SOCS'!$K$12), 'RCS &amp; SOCS'!$P$33, IF(AND(L23='RCS &amp; SOCS'!$H$10,M23='RCS &amp; SOCS'!$K$9), 'RCS &amp; SOCS'!$Q$30, IF(AND(L23='RCS &amp; SOCS'!$H$10,M23='RCS &amp; SOCS'!$K$10), 'RCS &amp; SOCS'!$Q$31, IF(AND(L23='RCS &amp; SOCS'!$H$10,M23='RCS &amp; SOCS'!$K$11), 'RCS &amp; SOCS'!$Q$32, IF(AND(L23='RCS &amp; SOCS'!$H$10,M23='RCS &amp; SOCS'!$K$12), 'RCS &amp; SOCS'!$Q$33, IF(AND(L23='RCS &amp; SOCS'!$H$11,M23='RCS &amp; SOCS'!$K$9), 'RCS &amp; SOCS'!$R$30, IF(AND(L23='RCS &amp; SOCS'!$H$11,M23='RCS &amp; SOCS'!$K$10), 'RCS &amp; SOCS'!$R$31, IF(AND(L23='RCS &amp; SOCS'!$H$11,M23='RCS &amp; SOCS'!$K$11), 'RCS &amp; SOCS'!$R$32, IF(AND(L23='RCS &amp; SOCS'!$H$11,M23='RCS &amp; SOCS'!$K$12), 'RCS &amp; SOCS'!$R$33, IF(AND(L23='RCS &amp; SOCS'!$H$12,M23='RCS &amp; SOCS'!$K$9), 'RCS &amp; SOCS'!$S$30, IF(AND(L23='RCS &amp; SOCS'!$H$12,M23='RCS &amp; SOCS'!$K$10), 'RCS &amp; SOCS'!$S$31, IF(AND(L23='RCS &amp; SOCS'!$H$12,M23='RCS &amp; SOCS'!$K$11), 'RCS &amp; SOCS'!$S$32, IF(AND(L23='RCS &amp; SOCS'!$H$12,M23='RCS &amp; SOCS'!$K$12), 'RCS &amp; SOCS'!$S$33, IF(AND(L23='RCS &amp; SOCS'!$H$13,M23='RCS &amp; SOCS'!$K$9), 'RCS &amp; SOCS'!$T$30, IF(AND(L23='RCS &amp; SOCS'!$H$13,M23='RCS &amp; SOCS'!$K$10), 'RCS &amp; SOCS'!$T$31, IF(AND(L23='RCS &amp; SOCS'!$H$13,M23='RCS &amp; SOCS'!$K$11), 'RCS &amp; SOCS'!$T$32, IF(AND(L23='RCS &amp; SOCS'!$H$13,M23='RCS &amp; SOCS'!$K$12), 'RCS &amp; SOCS'!$T$33, "ERROR"))))))))))))))))))))</f>
        <v>ERROR</v>
      </c>
      <c r="O23" s="97" t="str">
        <f t="shared" si="1"/>
        <v>ERROR</v>
      </c>
      <c r="P23" s="237" t="s">
        <v>617</v>
      </c>
      <c r="Q23" s="252" t="s">
        <v>35</v>
      </c>
      <c r="R23" s="5"/>
    </row>
    <row r="24" spans="1:18" ht="75" x14ac:dyDescent="0.35">
      <c r="A24" s="152" t="s">
        <v>33</v>
      </c>
      <c r="B24" s="232"/>
      <c r="C24" s="236" t="s">
        <v>617</v>
      </c>
      <c r="D24" s="93" t="s">
        <v>34</v>
      </c>
      <c r="E24" s="232"/>
      <c r="F24" s="237" t="s">
        <v>617</v>
      </c>
      <c r="G24" s="94"/>
      <c r="H24" s="95"/>
      <c r="I24" s="96" t="str">
        <f>IF(AND(G24='RCS &amp; SOCS'!$H$9,H24='RCS &amp; SOCS'!$K$9), 'RCS &amp; SOCS'!$P$30, IF(AND(G24='RCS &amp; SOCS'!$H$9,H24='RCS &amp; SOCS'!$K$10), 'RCS &amp; SOCS'!$P$31, IF(AND(G24='RCS &amp; SOCS'!$H$9,H24='RCS &amp; SOCS'!$K$11), 'RCS &amp; SOCS'!$P$32, IF(AND(G24='RCS &amp; SOCS'!$H$9,H24='RCS &amp; SOCS'!$K$12), 'RCS &amp; SOCS'!$P$33, IF(AND(G24='RCS &amp; SOCS'!$H$10,H24='RCS &amp; SOCS'!$K$9), 'RCS &amp; SOCS'!$Q$30, IF(AND(G24='RCS &amp; SOCS'!$H$10,H24='RCS &amp; SOCS'!$K$10), 'RCS &amp; SOCS'!$Q$31, IF(AND(G24='RCS &amp; SOCS'!$H$10,H24='RCS &amp; SOCS'!$K$11), 'RCS &amp; SOCS'!$Q$32, IF(AND(G24='RCS &amp; SOCS'!$H$10,H24='RCS &amp; SOCS'!$K$12), 'RCS &amp; SOCS'!$Q$33, IF(AND(G24='RCS &amp; SOCS'!$H$11,H24='RCS &amp; SOCS'!$K$9), 'RCS &amp; SOCS'!$R$30, IF(AND(G24='RCS &amp; SOCS'!$H$11,H24='RCS &amp; SOCS'!$K$10), 'RCS &amp; SOCS'!$R$31, IF(AND(G24='RCS &amp; SOCS'!$H$11,H24='RCS &amp; SOCS'!$K$11), 'RCS &amp; SOCS'!$R$32, IF(AND(G24='RCS &amp; SOCS'!$H$11,H24='RCS &amp; SOCS'!$K$12), 'RCS &amp; SOCS'!$R$33, IF(AND(G24='RCS &amp; SOCS'!$H$12,H24='RCS &amp; SOCS'!$K$9), 'RCS &amp; SOCS'!$S$30, IF(AND(G24='RCS &amp; SOCS'!$H$12,H24='RCS &amp; SOCS'!$K$10), 'RCS &amp; SOCS'!$S$31, IF(AND(G24='RCS &amp; SOCS'!$H$12,H24='RCS &amp; SOCS'!$K$11), 'RCS &amp; SOCS'!$S$32, IF(AND(G24='RCS &amp; SOCS'!$H$12,H24='RCS &amp; SOCS'!$K$12), 'RCS &amp; SOCS'!$S$33, IF(AND(G24='RCS &amp; SOCS'!$H$13,H24='RCS &amp; SOCS'!$K$9), 'RCS &amp; SOCS'!$T$30, IF(AND(G24='RCS &amp; SOCS'!$H$13,H24='RCS &amp; SOCS'!$K$10), 'RCS &amp; SOCS'!$T$31, IF(AND(G24='RCS &amp; SOCS'!$H$13,H24='RCS &amp; SOCS'!$K$11), 'RCS &amp; SOCS'!$T$32, IF(AND(G24='RCS &amp; SOCS'!$H$13,H24='RCS &amp; SOCS'!$K$12), 'RCS &amp; SOCS'!$T$33, "ERROR"))))))))))))))))))))</f>
        <v>ERROR</v>
      </c>
      <c r="J24" s="97" t="str">
        <f t="shared" si="0"/>
        <v>ERROR</v>
      </c>
      <c r="K24" s="240" t="s">
        <v>617</v>
      </c>
      <c r="L24" s="94"/>
      <c r="M24" s="95"/>
      <c r="N24" s="96" t="str">
        <f>IF(AND(L24='RCS &amp; SOCS'!$H$9,M24='RCS &amp; SOCS'!$K$9), 'RCS &amp; SOCS'!$P$30, IF(AND(L24='RCS &amp; SOCS'!$H$9,M24='RCS &amp; SOCS'!$K$10), 'RCS &amp; SOCS'!$P$31, IF(AND(L24='RCS &amp; SOCS'!$H$9,M24='RCS &amp; SOCS'!$K$11), 'RCS &amp; SOCS'!$P$32, IF(AND(L24='RCS &amp; SOCS'!$H$9,M24='RCS &amp; SOCS'!$K$12), 'RCS &amp; SOCS'!$P$33, IF(AND(L24='RCS &amp; SOCS'!$H$10,M24='RCS &amp; SOCS'!$K$9), 'RCS &amp; SOCS'!$Q$30, IF(AND(L24='RCS &amp; SOCS'!$H$10,M24='RCS &amp; SOCS'!$K$10), 'RCS &amp; SOCS'!$Q$31, IF(AND(L24='RCS &amp; SOCS'!$H$10,M24='RCS &amp; SOCS'!$K$11), 'RCS &amp; SOCS'!$Q$32, IF(AND(L24='RCS &amp; SOCS'!$H$10,M24='RCS &amp; SOCS'!$K$12), 'RCS &amp; SOCS'!$Q$33, IF(AND(L24='RCS &amp; SOCS'!$H$11,M24='RCS &amp; SOCS'!$K$9), 'RCS &amp; SOCS'!$R$30, IF(AND(L24='RCS &amp; SOCS'!$H$11,M24='RCS &amp; SOCS'!$K$10), 'RCS &amp; SOCS'!$R$31, IF(AND(L24='RCS &amp; SOCS'!$H$11,M24='RCS &amp; SOCS'!$K$11), 'RCS &amp; SOCS'!$R$32, IF(AND(L24='RCS &amp; SOCS'!$H$11,M24='RCS &amp; SOCS'!$K$12), 'RCS &amp; SOCS'!$R$33, IF(AND(L24='RCS &amp; SOCS'!$H$12,M24='RCS &amp; SOCS'!$K$9), 'RCS &amp; SOCS'!$S$30, IF(AND(L24='RCS &amp; SOCS'!$H$12,M24='RCS &amp; SOCS'!$K$10), 'RCS &amp; SOCS'!$S$31, IF(AND(L24='RCS &amp; SOCS'!$H$12,M24='RCS &amp; SOCS'!$K$11), 'RCS &amp; SOCS'!$S$32, IF(AND(L24='RCS &amp; SOCS'!$H$12,M24='RCS &amp; SOCS'!$K$12), 'RCS &amp; SOCS'!$S$33, IF(AND(L24='RCS &amp; SOCS'!$H$13,M24='RCS &amp; SOCS'!$K$9), 'RCS &amp; SOCS'!$T$30, IF(AND(L24='RCS &amp; SOCS'!$H$13,M24='RCS &amp; SOCS'!$K$10), 'RCS &amp; SOCS'!$T$31, IF(AND(L24='RCS &amp; SOCS'!$H$13,M24='RCS &amp; SOCS'!$K$11), 'RCS &amp; SOCS'!$T$32, IF(AND(L24='RCS &amp; SOCS'!$H$13,M24='RCS &amp; SOCS'!$K$12), 'RCS &amp; SOCS'!$T$33, "ERROR"))))))))))))))))))))</f>
        <v>ERROR</v>
      </c>
      <c r="O24" s="97" t="str">
        <f t="shared" si="1"/>
        <v>ERROR</v>
      </c>
      <c r="P24" s="237" t="s">
        <v>617</v>
      </c>
      <c r="Q24" s="252" t="s">
        <v>35</v>
      </c>
      <c r="R24" s="5"/>
    </row>
    <row r="25" spans="1:18" ht="75" x14ac:dyDescent="0.35">
      <c r="A25" s="152" t="s">
        <v>33</v>
      </c>
      <c r="B25" s="232"/>
      <c r="C25" s="236" t="s">
        <v>617</v>
      </c>
      <c r="D25" s="93" t="s">
        <v>34</v>
      </c>
      <c r="E25" s="232"/>
      <c r="F25" s="237" t="s">
        <v>617</v>
      </c>
      <c r="G25" s="94"/>
      <c r="H25" s="95"/>
      <c r="I25" s="96" t="str">
        <f>IF(AND(G25='RCS &amp; SOCS'!$H$9,H25='RCS &amp; SOCS'!$K$9), 'RCS &amp; SOCS'!$P$30, IF(AND(G25='RCS &amp; SOCS'!$H$9,H25='RCS &amp; SOCS'!$K$10), 'RCS &amp; SOCS'!$P$31, IF(AND(G25='RCS &amp; SOCS'!$H$9,H25='RCS &amp; SOCS'!$K$11), 'RCS &amp; SOCS'!$P$32, IF(AND(G25='RCS &amp; SOCS'!$H$9,H25='RCS &amp; SOCS'!$K$12), 'RCS &amp; SOCS'!$P$33, IF(AND(G25='RCS &amp; SOCS'!$H$10,H25='RCS &amp; SOCS'!$K$9), 'RCS &amp; SOCS'!$Q$30, IF(AND(G25='RCS &amp; SOCS'!$H$10,H25='RCS &amp; SOCS'!$K$10), 'RCS &amp; SOCS'!$Q$31, IF(AND(G25='RCS &amp; SOCS'!$H$10,H25='RCS &amp; SOCS'!$K$11), 'RCS &amp; SOCS'!$Q$32, IF(AND(G25='RCS &amp; SOCS'!$H$10,H25='RCS &amp; SOCS'!$K$12), 'RCS &amp; SOCS'!$Q$33, IF(AND(G25='RCS &amp; SOCS'!$H$11,H25='RCS &amp; SOCS'!$K$9), 'RCS &amp; SOCS'!$R$30, IF(AND(G25='RCS &amp; SOCS'!$H$11,H25='RCS &amp; SOCS'!$K$10), 'RCS &amp; SOCS'!$R$31, IF(AND(G25='RCS &amp; SOCS'!$H$11,H25='RCS &amp; SOCS'!$K$11), 'RCS &amp; SOCS'!$R$32, IF(AND(G25='RCS &amp; SOCS'!$H$11,H25='RCS &amp; SOCS'!$K$12), 'RCS &amp; SOCS'!$R$33, IF(AND(G25='RCS &amp; SOCS'!$H$12,H25='RCS &amp; SOCS'!$K$9), 'RCS &amp; SOCS'!$S$30, IF(AND(G25='RCS &amp; SOCS'!$H$12,H25='RCS &amp; SOCS'!$K$10), 'RCS &amp; SOCS'!$S$31, IF(AND(G25='RCS &amp; SOCS'!$H$12,H25='RCS &amp; SOCS'!$K$11), 'RCS &amp; SOCS'!$S$32, IF(AND(G25='RCS &amp; SOCS'!$H$12,H25='RCS &amp; SOCS'!$K$12), 'RCS &amp; SOCS'!$S$33, IF(AND(G25='RCS &amp; SOCS'!$H$13,H25='RCS &amp; SOCS'!$K$9), 'RCS &amp; SOCS'!$T$30, IF(AND(G25='RCS &amp; SOCS'!$H$13,H25='RCS &amp; SOCS'!$K$10), 'RCS &amp; SOCS'!$T$31, IF(AND(G25='RCS &amp; SOCS'!$H$13,H25='RCS &amp; SOCS'!$K$11), 'RCS &amp; SOCS'!$T$32, IF(AND(G25='RCS &amp; SOCS'!$H$13,H25='RCS &amp; SOCS'!$K$12), 'RCS &amp; SOCS'!$T$33, "ERROR"))))))))))))))))))))</f>
        <v>ERROR</v>
      </c>
      <c r="J25" s="97" t="str">
        <f t="shared" si="0"/>
        <v>ERROR</v>
      </c>
      <c r="K25" s="240" t="s">
        <v>617</v>
      </c>
      <c r="L25" s="94"/>
      <c r="M25" s="95"/>
      <c r="N25" s="96" t="str">
        <f>IF(AND(L25='RCS &amp; SOCS'!$H$9,M25='RCS &amp; SOCS'!$K$9), 'RCS &amp; SOCS'!$P$30, IF(AND(L25='RCS &amp; SOCS'!$H$9,M25='RCS &amp; SOCS'!$K$10), 'RCS &amp; SOCS'!$P$31, IF(AND(L25='RCS &amp; SOCS'!$H$9,M25='RCS &amp; SOCS'!$K$11), 'RCS &amp; SOCS'!$P$32, IF(AND(L25='RCS &amp; SOCS'!$H$9,M25='RCS &amp; SOCS'!$K$12), 'RCS &amp; SOCS'!$P$33, IF(AND(L25='RCS &amp; SOCS'!$H$10,M25='RCS &amp; SOCS'!$K$9), 'RCS &amp; SOCS'!$Q$30, IF(AND(L25='RCS &amp; SOCS'!$H$10,M25='RCS &amp; SOCS'!$K$10), 'RCS &amp; SOCS'!$Q$31, IF(AND(L25='RCS &amp; SOCS'!$H$10,M25='RCS &amp; SOCS'!$K$11), 'RCS &amp; SOCS'!$Q$32, IF(AND(L25='RCS &amp; SOCS'!$H$10,M25='RCS &amp; SOCS'!$K$12), 'RCS &amp; SOCS'!$Q$33, IF(AND(L25='RCS &amp; SOCS'!$H$11,M25='RCS &amp; SOCS'!$K$9), 'RCS &amp; SOCS'!$R$30, IF(AND(L25='RCS &amp; SOCS'!$H$11,M25='RCS &amp; SOCS'!$K$10), 'RCS &amp; SOCS'!$R$31, IF(AND(L25='RCS &amp; SOCS'!$H$11,M25='RCS &amp; SOCS'!$K$11), 'RCS &amp; SOCS'!$R$32, IF(AND(L25='RCS &amp; SOCS'!$H$11,M25='RCS &amp; SOCS'!$K$12), 'RCS &amp; SOCS'!$R$33, IF(AND(L25='RCS &amp; SOCS'!$H$12,M25='RCS &amp; SOCS'!$K$9), 'RCS &amp; SOCS'!$S$30, IF(AND(L25='RCS &amp; SOCS'!$H$12,M25='RCS &amp; SOCS'!$K$10), 'RCS &amp; SOCS'!$S$31, IF(AND(L25='RCS &amp; SOCS'!$H$12,M25='RCS &amp; SOCS'!$K$11), 'RCS &amp; SOCS'!$S$32, IF(AND(L25='RCS &amp; SOCS'!$H$12,M25='RCS &amp; SOCS'!$K$12), 'RCS &amp; SOCS'!$S$33, IF(AND(L25='RCS &amp; SOCS'!$H$13,M25='RCS &amp; SOCS'!$K$9), 'RCS &amp; SOCS'!$T$30, IF(AND(L25='RCS &amp; SOCS'!$H$13,M25='RCS &amp; SOCS'!$K$10), 'RCS &amp; SOCS'!$T$31, IF(AND(L25='RCS &amp; SOCS'!$H$13,M25='RCS &amp; SOCS'!$K$11), 'RCS &amp; SOCS'!$T$32, IF(AND(L25='RCS &amp; SOCS'!$H$13,M25='RCS &amp; SOCS'!$K$12), 'RCS &amp; SOCS'!$T$33, "ERROR"))))))))))))))))))))</f>
        <v>ERROR</v>
      </c>
      <c r="O25" s="97" t="str">
        <f t="shared" si="1"/>
        <v>ERROR</v>
      </c>
      <c r="P25" s="237" t="s">
        <v>617</v>
      </c>
      <c r="Q25" s="252" t="s">
        <v>35</v>
      </c>
      <c r="R25" s="5"/>
    </row>
    <row r="26" spans="1:18" ht="75" x14ac:dyDescent="0.35">
      <c r="A26" s="152" t="s">
        <v>33</v>
      </c>
      <c r="B26" s="232"/>
      <c r="C26" s="236" t="s">
        <v>617</v>
      </c>
      <c r="D26" s="93" t="s">
        <v>34</v>
      </c>
      <c r="E26" s="232"/>
      <c r="F26" s="237" t="s">
        <v>617</v>
      </c>
      <c r="G26" s="94"/>
      <c r="H26" s="95"/>
      <c r="I26" s="96" t="str">
        <f>IF(AND(G26='RCS &amp; SOCS'!$H$9,H26='RCS &amp; SOCS'!$K$9), 'RCS &amp; SOCS'!$P$30, IF(AND(G26='RCS &amp; SOCS'!$H$9,H26='RCS &amp; SOCS'!$K$10), 'RCS &amp; SOCS'!$P$31, IF(AND(G26='RCS &amp; SOCS'!$H$9,H26='RCS &amp; SOCS'!$K$11), 'RCS &amp; SOCS'!$P$32, IF(AND(G26='RCS &amp; SOCS'!$H$9,H26='RCS &amp; SOCS'!$K$12), 'RCS &amp; SOCS'!$P$33, IF(AND(G26='RCS &amp; SOCS'!$H$10,H26='RCS &amp; SOCS'!$K$9), 'RCS &amp; SOCS'!$Q$30, IF(AND(G26='RCS &amp; SOCS'!$H$10,H26='RCS &amp; SOCS'!$K$10), 'RCS &amp; SOCS'!$Q$31, IF(AND(G26='RCS &amp; SOCS'!$H$10,H26='RCS &amp; SOCS'!$K$11), 'RCS &amp; SOCS'!$Q$32, IF(AND(G26='RCS &amp; SOCS'!$H$10,H26='RCS &amp; SOCS'!$K$12), 'RCS &amp; SOCS'!$Q$33, IF(AND(G26='RCS &amp; SOCS'!$H$11,H26='RCS &amp; SOCS'!$K$9), 'RCS &amp; SOCS'!$R$30, IF(AND(G26='RCS &amp; SOCS'!$H$11,H26='RCS &amp; SOCS'!$K$10), 'RCS &amp; SOCS'!$R$31, IF(AND(G26='RCS &amp; SOCS'!$H$11,H26='RCS &amp; SOCS'!$K$11), 'RCS &amp; SOCS'!$R$32, IF(AND(G26='RCS &amp; SOCS'!$H$11,H26='RCS &amp; SOCS'!$K$12), 'RCS &amp; SOCS'!$R$33, IF(AND(G26='RCS &amp; SOCS'!$H$12,H26='RCS &amp; SOCS'!$K$9), 'RCS &amp; SOCS'!$S$30, IF(AND(G26='RCS &amp; SOCS'!$H$12,H26='RCS &amp; SOCS'!$K$10), 'RCS &amp; SOCS'!$S$31, IF(AND(G26='RCS &amp; SOCS'!$H$12,H26='RCS &amp; SOCS'!$K$11), 'RCS &amp; SOCS'!$S$32, IF(AND(G26='RCS &amp; SOCS'!$H$12,H26='RCS &amp; SOCS'!$K$12), 'RCS &amp; SOCS'!$S$33, IF(AND(G26='RCS &amp; SOCS'!$H$13,H26='RCS &amp; SOCS'!$K$9), 'RCS &amp; SOCS'!$T$30, IF(AND(G26='RCS &amp; SOCS'!$H$13,H26='RCS &amp; SOCS'!$K$10), 'RCS &amp; SOCS'!$T$31, IF(AND(G26='RCS &amp; SOCS'!$H$13,H26='RCS &amp; SOCS'!$K$11), 'RCS &amp; SOCS'!$T$32, IF(AND(G26='RCS &amp; SOCS'!$H$13,H26='RCS &amp; SOCS'!$K$12), 'RCS &amp; SOCS'!$T$33, "ERROR"))))))))))))))))))))</f>
        <v>ERROR</v>
      </c>
      <c r="J26" s="97" t="str">
        <f t="shared" si="0"/>
        <v>ERROR</v>
      </c>
      <c r="K26" s="240" t="s">
        <v>617</v>
      </c>
      <c r="L26" s="94"/>
      <c r="M26" s="95"/>
      <c r="N26" s="96" t="str">
        <f>IF(AND(L26='RCS &amp; SOCS'!$H$9,M26='RCS &amp; SOCS'!$K$9), 'RCS &amp; SOCS'!$P$30, IF(AND(L26='RCS &amp; SOCS'!$H$9,M26='RCS &amp; SOCS'!$K$10), 'RCS &amp; SOCS'!$P$31, IF(AND(L26='RCS &amp; SOCS'!$H$9,M26='RCS &amp; SOCS'!$K$11), 'RCS &amp; SOCS'!$P$32, IF(AND(L26='RCS &amp; SOCS'!$H$9,M26='RCS &amp; SOCS'!$K$12), 'RCS &amp; SOCS'!$P$33, IF(AND(L26='RCS &amp; SOCS'!$H$10,M26='RCS &amp; SOCS'!$K$9), 'RCS &amp; SOCS'!$Q$30, IF(AND(L26='RCS &amp; SOCS'!$H$10,M26='RCS &amp; SOCS'!$K$10), 'RCS &amp; SOCS'!$Q$31, IF(AND(L26='RCS &amp; SOCS'!$H$10,M26='RCS &amp; SOCS'!$K$11), 'RCS &amp; SOCS'!$Q$32, IF(AND(L26='RCS &amp; SOCS'!$H$10,M26='RCS &amp; SOCS'!$K$12), 'RCS &amp; SOCS'!$Q$33, IF(AND(L26='RCS &amp; SOCS'!$H$11,M26='RCS &amp; SOCS'!$K$9), 'RCS &amp; SOCS'!$R$30, IF(AND(L26='RCS &amp; SOCS'!$H$11,M26='RCS &amp; SOCS'!$K$10), 'RCS &amp; SOCS'!$R$31, IF(AND(L26='RCS &amp; SOCS'!$H$11,M26='RCS &amp; SOCS'!$K$11), 'RCS &amp; SOCS'!$R$32, IF(AND(L26='RCS &amp; SOCS'!$H$11,M26='RCS &amp; SOCS'!$K$12), 'RCS &amp; SOCS'!$R$33, IF(AND(L26='RCS &amp; SOCS'!$H$12,M26='RCS &amp; SOCS'!$K$9), 'RCS &amp; SOCS'!$S$30, IF(AND(L26='RCS &amp; SOCS'!$H$12,M26='RCS &amp; SOCS'!$K$10), 'RCS &amp; SOCS'!$S$31, IF(AND(L26='RCS &amp; SOCS'!$H$12,M26='RCS &amp; SOCS'!$K$11), 'RCS &amp; SOCS'!$S$32, IF(AND(L26='RCS &amp; SOCS'!$H$12,M26='RCS &amp; SOCS'!$K$12), 'RCS &amp; SOCS'!$S$33, IF(AND(L26='RCS &amp; SOCS'!$H$13,M26='RCS &amp; SOCS'!$K$9), 'RCS &amp; SOCS'!$T$30, IF(AND(L26='RCS &amp; SOCS'!$H$13,M26='RCS &amp; SOCS'!$K$10), 'RCS &amp; SOCS'!$T$31, IF(AND(L26='RCS &amp; SOCS'!$H$13,M26='RCS &amp; SOCS'!$K$11), 'RCS &amp; SOCS'!$T$32, IF(AND(L26='RCS &amp; SOCS'!$H$13,M26='RCS &amp; SOCS'!$K$12), 'RCS &amp; SOCS'!$T$33, "ERROR"))))))))))))))))))))</f>
        <v>ERROR</v>
      </c>
      <c r="O26" s="97" t="str">
        <f t="shared" si="1"/>
        <v>ERROR</v>
      </c>
      <c r="P26" s="237" t="s">
        <v>617</v>
      </c>
      <c r="Q26" s="252" t="s">
        <v>35</v>
      </c>
      <c r="R26" s="5"/>
    </row>
    <row r="27" spans="1:18" ht="75" x14ac:dyDescent="0.35">
      <c r="A27" s="152" t="s">
        <v>33</v>
      </c>
      <c r="B27" s="232"/>
      <c r="C27" s="236" t="s">
        <v>617</v>
      </c>
      <c r="D27" s="93" t="s">
        <v>34</v>
      </c>
      <c r="E27" s="232"/>
      <c r="F27" s="237" t="s">
        <v>617</v>
      </c>
      <c r="G27" s="94"/>
      <c r="H27" s="95"/>
      <c r="I27" s="96" t="str">
        <f>IF(AND(G27='RCS &amp; SOCS'!$H$9,H27='RCS &amp; SOCS'!$K$9), 'RCS &amp; SOCS'!$P$30, IF(AND(G27='RCS &amp; SOCS'!$H$9,H27='RCS &amp; SOCS'!$K$10), 'RCS &amp; SOCS'!$P$31, IF(AND(G27='RCS &amp; SOCS'!$H$9,H27='RCS &amp; SOCS'!$K$11), 'RCS &amp; SOCS'!$P$32, IF(AND(G27='RCS &amp; SOCS'!$H$9,H27='RCS &amp; SOCS'!$K$12), 'RCS &amp; SOCS'!$P$33, IF(AND(G27='RCS &amp; SOCS'!$H$10,H27='RCS &amp; SOCS'!$K$9), 'RCS &amp; SOCS'!$Q$30, IF(AND(G27='RCS &amp; SOCS'!$H$10,H27='RCS &amp; SOCS'!$K$10), 'RCS &amp; SOCS'!$Q$31, IF(AND(G27='RCS &amp; SOCS'!$H$10,H27='RCS &amp; SOCS'!$K$11), 'RCS &amp; SOCS'!$Q$32, IF(AND(G27='RCS &amp; SOCS'!$H$10,H27='RCS &amp; SOCS'!$K$12), 'RCS &amp; SOCS'!$Q$33, IF(AND(G27='RCS &amp; SOCS'!$H$11,H27='RCS &amp; SOCS'!$K$9), 'RCS &amp; SOCS'!$R$30, IF(AND(G27='RCS &amp; SOCS'!$H$11,H27='RCS &amp; SOCS'!$K$10), 'RCS &amp; SOCS'!$R$31, IF(AND(G27='RCS &amp; SOCS'!$H$11,H27='RCS &amp; SOCS'!$K$11), 'RCS &amp; SOCS'!$R$32, IF(AND(G27='RCS &amp; SOCS'!$H$11,H27='RCS &amp; SOCS'!$K$12), 'RCS &amp; SOCS'!$R$33, IF(AND(G27='RCS &amp; SOCS'!$H$12,H27='RCS &amp; SOCS'!$K$9), 'RCS &amp; SOCS'!$S$30, IF(AND(G27='RCS &amp; SOCS'!$H$12,H27='RCS &amp; SOCS'!$K$10), 'RCS &amp; SOCS'!$S$31, IF(AND(G27='RCS &amp; SOCS'!$H$12,H27='RCS &amp; SOCS'!$K$11), 'RCS &amp; SOCS'!$S$32, IF(AND(G27='RCS &amp; SOCS'!$H$12,H27='RCS &amp; SOCS'!$K$12), 'RCS &amp; SOCS'!$S$33, IF(AND(G27='RCS &amp; SOCS'!$H$13,H27='RCS &amp; SOCS'!$K$9), 'RCS &amp; SOCS'!$T$30, IF(AND(G27='RCS &amp; SOCS'!$H$13,H27='RCS &amp; SOCS'!$K$10), 'RCS &amp; SOCS'!$T$31, IF(AND(G27='RCS &amp; SOCS'!$H$13,H27='RCS &amp; SOCS'!$K$11), 'RCS &amp; SOCS'!$T$32, IF(AND(G27='RCS &amp; SOCS'!$H$13,H27='RCS &amp; SOCS'!$K$12), 'RCS &amp; SOCS'!$T$33, "ERROR"))))))))))))))))))))</f>
        <v>ERROR</v>
      </c>
      <c r="J27" s="97" t="str">
        <f t="shared" si="0"/>
        <v>ERROR</v>
      </c>
      <c r="K27" s="240" t="s">
        <v>617</v>
      </c>
      <c r="L27" s="94"/>
      <c r="M27" s="95"/>
      <c r="N27" s="96" t="str">
        <f>IF(AND(L27='RCS &amp; SOCS'!$H$9,M27='RCS &amp; SOCS'!$K$9), 'RCS &amp; SOCS'!$P$30, IF(AND(L27='RCS &amp; SOCS'!$H$9,M27='RCS &amp; SOCS'!$K$10), 'RCS &amp; SOCS'!$P$31, IF(AND(L27='RCS &amp; SOCS'!$H$9,M27='RCS &amp; SOCS'!$K$11), 'RCS &amp; SOCS'!$P$32, IF(AND(L27='RCS &amp; SOCS'!$H$9,M27='RCS &amp; SOCS'!$K$12), 'RCS &amp; SOCS'!$P$33, IF(AND(L27='RCS &amp; SOCS'!$H$10,M27='RCS &amp; SOCS'!$K$9), 'RCS &amp; SOCS'!$Q$30, IF(AND(L27='RCS &amp; SOCS'!$H$10,M27='RCS &amp; SOCS'!$K$10), 'RCS &amp; SOCS'!$Q$31, IF(AND(L27='RCS &amp; SOCS'!$H$10,M27='RCS &amp; SOCS'!$K$11), 'RCS &amp; SOCS'!$Q$32, IF(AND(L27='RCS &amp; SOCS'!$H$10,M27='RCS &amp; SOCS'!$K$12), 'RCS &amp; SOCS'!$Q$33, IF(AND(L27='RCS &amp; SOCS'!$H$11,M27='RCS &amp; SOCS'!$K$9), 'RCS &amp; SOCS'!$R$30, IF(AND(L27='RCS &amp; SOCS'!$H$11,M27='RCS &amp; SOCS'!$K$10), 'RCS &amp; SOCS'!$R$31, IF(AND(L27='RCS &amp; SOCS'!$H$11,M27='RCS &amp; SOCS'!$K$11), 'RCS &amp; SOCS'!$R$32, IF(AND(L27='RCS &amp; SOCS'!$H$11,M27='RCS &amp; SOCS'!$K$12), 'RCS &amp; SOCS'!$R$33, IF(AND(L27='RCS &amp; SOCS'!$H$12,M27='RCS &amp; SOCS'!$K$9), 'RCS &amp; SOCS'!$S$30, IF(AND(L27='RCS &amp; SOCS'!$H$12,M27='RCS &amp; SOCS'!$K$10), 'RCS &amp; SOCS'!$S$31, IF(AND(L27='RCS &amp; SOCS'!$H$12,M27='RCS &amp; SOCS'!$K$11), 'RCS &amp; SOCS'!$S$32, IF(AND(L27='RCS &amp; SOCS'!$H$12,M27='RCS &amp; SOCS'!$K$12), 'RCS &amp; SOCS'!$S$33, IF(AND(L27='RCS &amp; SOCS'!$H$13,M27='RCS &amp; SOCS'!$K$9), 'RCS &amp; SOCS'!$T$30, IF(AND(L27='RCS &amp; SOCS'!$H$13,M27='RCS &amp; SOCS'!$K$10), 'RCS &amp; SOCS'!$T$31, IF(AND(L27='RCS &amp; SOCS'!$H$13,M27='RCS &amp; SOCS'!$K$11), 'RCS &amp; SOCS'!$T$32, IF(AND(L27='RCS &amp; SOCS'!$H$13,M27='RCS &amp; SOCS'!$K$12), 'RCS &amp; SOCS'!$T$33, "ERROR"))))))))))))))))))))</f>
        <v>ERROR</v>
      </c>
      <c r="O27" s="97" t="str">
        <f t="shared" si="1"/>
        <v>ERROR</v>
      </c>
      <c r="P27" s="237" t="s">
        <v>617</v>
      </c>
      <c r="Q27" s="252" t="s">
        <v>35</v>
      </c>
      <c r="R27" s="5"/>
    </row>
    <row r="28" spans="1:18" ht="75" x14ac:dyDescent="0.35">
      <c r="A28" s="152" t="s">
        <v>33</v>
      </c>
      <c r="B28" s="232"/>
      <c r="C28" s="236" t="s">
        <v>617</v>
      </c>
      <c r="D28" s="93" t="s">
        <v>34</v>
      </c>
      <c r="E28" s="232"/>
      <c r="F28" s="237" t="s">
        <v>617</v>
      </c>
      <c r="G28" s="94"/>
      <c r="H28" s="95"/>
      <c r="I28" s="96" t="str">
        <f>IF(AND(G28='RCS &amp; SOCS'!$H$9,H28='RCS &amp; SOCS'!$K$9), 'RCS &amp; SOCS'!$P$30, IF(AND(G28='RCS &amp; SOCS'!$H$9,H28='RCS &amp; SOCS'!$K$10), 'RCS &amp; SOCS'!$P$31, IF(AND(G28='RCS &amp; SOCS'!$H$9,H28='RCS &amp; SOCS'!$K$11), 'RCS &amp; SOCS'!$P$32, IF(AND(G28='RCS &amp; SOCS'!$H$9,H28='RCS &amp; SOCS'!$K$12), 'RCS &amp; SOCS'!$P$33, IF(AND(G28='RCS &amp; SOCS'!$H$10,H28='RCS &amp; SOCS'!$K$9), 'RCS &amp; SOCS'!$Q$30, IF(AND(G28='RCS &amp; SOCS'!$H$10,H28='RCS &amp; SOCS'!$K$10), 'RCS &amp; SOCS'!$Q$31, IF(AND(G28='RCS &amp; SOCS'!$H$10,H28='RCS &amp; SOCS'!$K$11), 'RCS &amp; SOCS'!$Q$32, IF(AND(G28='RCS &amp; SOCS'!$H$10,H28='RCS &amp; SOCS'!$K$12), 'RCS &amp; SOCS'!$Q$33, IF(AND(G28='RCS &amp; SOCS'!$H$11,H28='RCS &amp; SOCS'!$K$9), 'RCS &amp; SOCS'!$R$30, IF(AND(G28='RCS &amp; SOCS'!$H$11,H28='RCS &amp; SOCS'!$K$10), 'RCS &amp; SOCS'!$R$31, IF(AND(G28='RCS &amp; SOCS'!$H$11,H28='RCS &amp; SOCS'!$K$11), 'RCS &amp; SOCS'!$R$32, IF(AND(G28='RCS &amp; SOCS'!$H$11,H28='RCS &amp; SOCS'!$K$12), 'RCS &amp; SOCS'!$R$33, IF(AND(G28='RCS &amp; SOCS'!$H$12,H28='RCS &amp; SOCS'!$K$9), 'RCS &amp; SOCS'!$S$30, IF(AND(G28='RCS &amp; SOCS'!$H$12,H28='RCS &amp; SOCS'!$K$10), 'RCS &amp; SOCS'!$S$31, IF(AND(G28='RCS &amp; SOCS'!$H$12,H28='RCS &amp; SOCS'!$K$11), 'RCS &amp; SOCS'!$S$32, IF(AND(G28='RCS &amp; SOCS'!$H$12,H28='RCS &amp; SOCS'!$K$12), 'RCS &amp; SOCS'!$S$33, IF(AND(G28='RCS &amp; SOCS'!$H$13,H28='RCS &amp; SOCS'!$K$9), 'RCS &amp; SOCS'!$T$30, IF(AND(G28='RCS &amp; SOCS'!$H$13,H28='RCS &amp; SOCS'!$K$10), 'RCS &amp; SOCS'!$T$31, IF(AND(G28='RCS &amp; SOCS'!$H$13,H28='RCS &amp; SOCS'!$K$11), 'RCS &amp; SOCS'!$T$32, IF(AND(G28='RCS &amp; SOCS'!$H$13,H28='RCS &amp; SOCS'!$K$12), 'RCS &amp; SOCS'!$T$33, "ERROR"))))))))))))))))))))</f>
        <v>ERROR</v>
      </c>
      <c r="J28" s="97" t="str">
        <f t="shared" si="0"/>
        <v>ERROR</v>
      </c>
      <c r="K28" s="240" t="s">
        <v>617</v>
      </c>
      <c r="L28" s="94"/>
      <c r="M28" s="95"/>
      <c r="N28" s="96" t="str">
        <f>IF(AND(L28='RCS &amp; SOCS'!$H$9,M28='RCS &amp; SOCS'!$K$9), 'RCS &amp; SOCS'!$P$30, IF(AND(L28='RCS &amp; SOCS'!$H$9,M28='RCS &amp; SOCS'!$K$10), 'RCS &amp; SOCS'!$P$31, IF(AND(L28='RCS &amp; SOCS'!$H$9,M28='RCS &amp; SOCS'!$K$11), 'RCS &amp; SOCS'!$P$32, IF(AND(L28='RCS &amp; SOCS'!$H$9,M28='RCS &amp; SOCS'!$K$12), 'RCS &amp; SOCS'!$P$33, IF(AND(L28='RCS &amp; SOCS'!$H$10,M28='RCS &amp; SOCS'!$K$9), 'RCS &amp; SOCS'!$Q$30, IF(AND(L28='RCS &amp; SOCS'!$H$10,M28='RCS &amp; SOCS'!$K$10), 'RCS &amp; SOCS'!$Q$31, IF(AND(L28='RCS &amp; SOCS'!$H$10,M28='RCS &amp; SOCS'!$K$11), 'RCS &amp; SOCS'!$Q$32, IF(AND(L28='RCS &amp; SOCS'!$H$10,M28='RCS &amp; SOCS'!$K$12), 'RCS &amp; SOCS'!$Q$33, IF(AND(L28='RCS &amp; SOCS'!$H$11,M28='RCS &amp; SOCS'!$K$9), 'RCS &amp; SOCS'!$R$30, IF(AND(L28='RCS &amp; SOCS'!$H$11,M28='RCS &amp; SOCS'!$K$10), 'RCS &amp; SOCS'!$R$31, IF(AND(L28='RCS &amp; SOCS'!$H$11,M28='RCS &amp; SOCS'!$K$11), 'RCS &amp; SOCS'!$R$32, IF(AND(L28='RCS &amp; SOCS'!$H$11,M28='RCS &amp; SOCS'!$K$12), 'RCS &amp; SOCS'!$R$33, IF(AND(L28='RCS &amp; SOCS'!$H$12,M28='RCS &amp; SOCS'!$K$9), 'RCS &amp; SOCS'!$S$30, IF(AND(L28='RCS &amp; SOCS'!$H$12,M28='RCS &amp; SOCS'!$K$10), 'RCS &amp; SOCS'!$S$31, IF(AND(L28='RCS &amp; SOCS'!$H$12,M28='RCS &amp; SOCS'!$K$11), 'RCS &amp; SOCS'!$S$32, IF(AND(L28='RCS &amp; SOCS'!$H$12,M28='RCS &amp; SOCS'!$K$12), 'RCS &amp; SOCS'!$S$33, IF(AND(L28='RCS &amp; SOCS'!$H$13,M28='RCS &amp; SOCS'!$K$9), 'RCS &amp; SOCS'!$T$30, IF(AND(L28='RCS &amp; SOCS'!$H$13,M28='RCS &amp; SOCS'!$K$10), 'RCS &amp; SOCS'!$T$31, IF(AND(L28='RCS &amp; SOCS'!$H$13,M28='RCS &amp; SOCS'!$K$11), 'RCS &amp; SOCS'!$T$32, IF(AND(L28='RCS &amp; SOCS'!$H$13,M28='RCS &amp; SOCS'!$K$12), 'RCS &amp; SOCS'!$T$33, "ERROR"))))))))))))))))))))</f>
        <v>ERROR</v>
      </c>
      <c r="O28" s="97" t="str">
        <f t="shared" si="1"/>
        <v>ERROR</v>
      </c>
      <c r="P28" s="237" t="s">
        <v>617</v>
      </c>
      <c r="Q28" s="252" t="s">
        <v>35</v>
      </c>
      <c r="R28" s="5"/>
    </row>
    <row r="29" spans="1:18" ht="75" x14ac:dyDescent="0.35">
      <c r="A29" s="152" t="s">
        <v>33</v>
      </c>
      <c r="B29" s="232"/>
      <c r="C29" s="236" t="s">
        <v>617</v>
      </c>
      <c r="D29" s="93" t="s">
        <v>34</v>
      </c>
      <c r="E29" s="232"/>
      <c r="F29" s="237" t="s">
        <v>617</v>
      </c>
      <c r="G29" s="94"/>
      <c r="H29" s="95"/>
      <c r="I29" s="96" t="str">
        <f>IF(AND(G29='RCS &amp; SOCS'!$H$9,H29='RCS &amp; SOCS'!$K$9), 'RCS &amp; SOCS'!$P$30, IF(AND(G29='RCS &amp; SOCS'!$H$9,H29='RCS &amp; SOCS'!$K$10), 'RCS &amp; SOCS'!$P$31, IF(AND(G29='RCS &amp; SOCS'!$H$9,H29='RCS &amp; SOCS'!$K$11), 'RCS &amp; SOCS'!$P$32, IF(AND(G29='RCS &amp; SOCS'!$H$9,H29='RCS &amp; SOCS'!$K$12), 'RCS &amp; SOCS'!$P$33, IF(AND(G29='RCS &amp; SOCS'!$H$10,H29='RCS &amp; SOCS'!$K$9), 'RCS &amp; SOCS'!$Q$30, IF(AND(G29='RCS &amp; SOCS'!$H$10,H29='RCS &amp; SOCS'!$K$10), 'RCS &amp; SOCS'!$Q$31, IF(AND(G29='RCS &amp; SOCS'!$H$10,H29='RCS &amp; SOCS'!$K$11), 'RCS &amp; SOCS'!$Q$32, IF(AND(G29='RCS &amp; SOCS'!$H$10,H29='RCS &amp; SOCS'!$K$12), 'RCS &amp; SOCS'!$Q$33, IF(AND(G29='RCS &amp; SOCS'!$H$11,H29='RCS &amp; SOCS'!$K$9), 'RCS &amp; SOCS'!$R$30, IF(AND(G29='RCS &amp; SOCS'!$H$11,H29='RCS &amp; SOCS'!$K$10), 'RCS &amp; SOCS'!$R$31, IF(AND(G29='RCS &amp; SOCS'!$H$11,H29='RCS &amp; SOCS'!$K$11), 'RCS &amp; SOCS'!$R$32, IF(AND(G29='RCS &amp; SOCS'!$H$11,H29='RCS &amp; SOCS'!$K$12), 'RCS &amp; SOCS'!$R$33, IF(AND(G29='RCS &amp; SOCS'!$H$12,H29='RCS &amp; SOCS'!$K$9), 'RCS &amp; SOCS'!$S$30, IF(AND(G29='RCS &amp; SOCS'!$H$12,H29='RCS &amp; SOCS'!$K$10), 'RCS &amp; SOCS'!$S$31, IF(AND(G29='RCS &amp; SOCS'!$H$12,H29='RCS &amp; SOCS'!$K$11), 'RCS &amp; SOCS'!$S$32, IF(AND(G29='RCS &amp; SOCS'!$H$12,H29='RCS &amp; SOCS'!$K$12), 'RCS &amp; SOCS'!$S$33, IF(AND(G29='RCS &amp; SOCS'!$H$13,H29='RCS &amp; SOCS'!$K$9), 'RCS &amp; SOCS'!$T$30, IF(AND(G29='RCS &amp; SOCS'!$H$13,H29='RCS &amp; SOCS'!$K$10), 'RCS &amp; SOCS'!$T$31, IF(AND(G29='RCS &amp; SOCS'!$H$13,H29='RCS &amp; SOCS'!$K$11), 'RCS &amp; SOCS'!$T$32, IF(AND(G29='RCS &amp; SOCS'!$H$13,H29='RCS &amp; SOCS'!$K$12), 'RCS &amp; SOCS'!$T$33, "ERROR"))))))))))))))))))))</f>
        <v>ERROR</v>
      </c>
      <c r="J29" s="97" t="str">
        <f t="shared" si="0"/>
        <v>ERROR</v>
      </c>
      <c r="K29" s="240" t="s">
        <v>617</v>
      </c>
      <c r="L29" s="94"/>
      <c r="M29" s="95"/>
      <c r="N29" s="96" t="str">
        <f>IF(AND(L29='RCS &amp; SOCS'!$H$9,M29='RCS &amp; SOCS'!$K$9), 'RCS &amp; SOCS'!$P$30, IF(AND(L29='RCS &amp; SOCS'!$H$9,M29='RCS &amp; SOCS'!$K$10), 'RCS &amp; SOCS'!$P$31, IF(AND(L29='RCS &amp; SOCS'!$H$9,M29='RCS &amp; SOCS'!$K$11), 'RCS &amp; SOCS'!$P$32, IF(AND(L29='RCS &amp; SOCS'!$H$9,M29='RCS &amp; SOCS'!$K$12), 'RCS &amp; SOCS'!$P$33, IF(AND(L29='RCS &amp; SOCS'!$H$10,M29='RCS &amp; SOCS'!$K$9), 'RCS &amp; SOCS'!$Q$30, IF(AND(L29='RCS &amp; SOCS'!$H$10,M29='RCS &amp; SOCS'!$K$10), 'RCS &amp; SOCS'!$Q$31, IF(AND(L29='RCS &amp; SOCS'!$H$10,M29='RCS &amp; SOCS'!$K$11), 'RCS &amp; SOCS'!$Q$32, IF(AND(L29='RCS &amp; SOCS'!$H$10,M29='RCS &amp; SOCS'!$K$12), 'RCS &amp; SOCS'!$Q$33, IF(AND(L29='RCS &amp; SOCS'!$H$11,M29='RCS &amp; SOCS'!$K$9), 'RCS &amp; SOCS'!$R$30, IF(AND(L29='RCS &amp; SOCS'!$H$11,M29='RCS &amp; SOCS'!$K$10), 'RCS &amp; SOCS'!$R$31, IF(AND(L29='RCS &amp; SOCS'!$H$11,M29='RCS &amp; SOCS'!$K$11), 'RCS &amp; SOCS'!$R$32, IF(AND(L29='RCS &amp; SOCS'!$H$11,M29='RCS &amp; SOCS'!$K$12), 'RCS &amp; SOCS'!$R$33, IF(AND(L29='RCS &amp; SOCS'!$H$12,M29='RCS &amp; SOCS'!$K$9), 'RCS &amp; SOCS'!$S$30, IF(AND(L29='RCS &amp; SOCS'!$H$12,M29='RCS &amp; SOCS'!$K$10), 'RCS &amp; SOCS'!$S$31, IF(AND(L29='RCS &amp; SOCS'!$H$12,M29='RCS &amp; SOCS'!$K$11), 'RCS &amp; SOCS'!$S$32, IF(AND(L29='RCS &amp; SOCS'!$H$12,M29='RCS &amp; SOCS'!$K$12), 'RCS &amp; SOCS'!$S$33, IF(AND(L29='RCS &amp; SOCS'!$H$13,M29='RCS &amp; SOCS'!$K$9), 'RCS &amp; SOCS'!$T$30, IF(AND(L29='RCS &amp; SOCS'!$H$13,M29='RCS &amp; SOCS'!$K$10), 'RCS &amp; SOCS'!$T$31, IF(AND(L29='RCS &amp; SOCS'!$H$13,M29='RCS &amp; SOCS'!$K$11), 'RCS &amp; SOCS'!$T$32, IF(AND(L29='RCS &amp; SOCS'!$H$13,M29='RCS &amp; SOCS'!$K$12), 'RCS &amp; SOCS'!$T$33, "ERROR"))))))))))))))))))))</f>
        <v>ERROR</v>
      </c>
      <c r="O29" s="97" t="str">
        <f t="shared" si="1"/>
        <v>ERROR</v>
      </c>
      <c r="P29" s="237" t="s">
        <v>617</v>
      </c>
      <c r="Q29" s="252" t="s">
        <v>35</v>
      </c>
      <c r="R29" s="5"/>
    </row>
    <row r="30" spans="1:18" ht="75" x14ac:dyDescent="0.35">
      <c r="A30" s="152" t="s">
        <v>33</v>
      </c>
      <c r="B30" s="232"/>
      <c r="C30" s="236" t="s">
        <v>617</v>
      </c>
      <c r="D30" s="93" t="s">
        <v>34</v>
      </c>
      <c r="E30" s="232"/>
      <c r="F30" s="237" t="s">
        <v>617</v>
      </c>
      <c r="G30" s="94"/>
      <c r="H30" s="95"/>
      <c r="I30" s="96" t="str">
        <f>IF(AND(G30='RCS &amp; SOCS'!$H$9,H30='RCS &amp; SOCS'!$K$9), 'RCS &amp; SOCS'!$P$30, IF(AND(G30='RCS &amp; SOCS'!$H$9,H30='RCS &amp; SOCS'!$K$10), 'RCS &amp; SOCS'!$P$31, IF(AND(G30='RCS &amp; SOCS'!$H$9,H30='RCS &amp; SOCS'!$K$11), 'RCS &amp; SOCS'!$P$32, IF(AND(G30='RCS &amp; SOCS'!$H$9,H30='RCS &amp; SOCS'!$K$12), 'RCS &amp; SOCS'!$P$33, IF(AND(G30='RCS &amp; SOCS'!$H$10,H30='RCS &amp; SOCS'!$K$9), 'RCS &amp; SOCS'!$Q$30, IF(AND(G30='RCS &amp; SOCS'!$H$10,H30='RCS &amp; SOCS'!$K$10), 'RCS &amp; SOCS'!$Q$31, IF(AND(G30='RCS &amp; SOCS'!$H$10,H30='RCS &amp; SOCS'!$K$11), 'RCS &amp; SOCS'!$Q$32, IF(AND(G30='RCS &amp; SOCS'!$H$10,H30='RCS &amp; SOCS'!$K$12), 'RCS &amp; SOCS'!$Q$33, IF(AND(G30='RCS &amp; SOCS'!$H$11,H30='RCS &amp; SOCS'!$K$9), 'RCS &amp; SOCS'!$R$30, IF(AND(G30='RCS &amp; SOCS'!$H$11,H30='RCS &amp; SOCS'!$K$10), 'RCS &amp; SOCS'!$R$31, IF(AND(G30='RCS &amp; SOCS'!$H$11,H30='RCS &amp; SOCS'!$K$11), 'RCS &amp; SOCS'!$R$32, IF(AND(G30='RCS &amp; SOCS'!$H$11,H30='RCS &amp; SOCS'!$K$12), 'RCS &amp; SOCS'!$R$33, IF(AND(G30='RCS &amp; SOCS'!$H$12,H30='RCS &amp; SOCS'!$K$9), 'RCS &amp; SOCS'!$S$30, IF(AND(G30='RCS &amp; SOCS'!$H$12,H30='RCS &amp; SOCS'!$K$10), 'RCS &amp; SOCS'!$S$31, IF(AND(G30='RCS &amp; SOCS'!$H$12,H30='RCS &amp; SOCS'!$K$11), 'RCS &amp; SOCS'!$S$32, IF(AND(G30='RCS &amp; SOCS'!$H$12,H30='RCS &amp; SOCS'!$K$12), 'RCS &amp; SOCS'!$S$33, IF(AND(G30='RCS &amp; SOCS'!$H$13,H30='RCS &amp; SOCS'!$K$9), 'RCS &amp; SOCS'!$T$30, IF(AND(G30='RCS &amp; SOCS'!$H$13,H30='RCS &amp; SOCS'!$K$10), 'RCS &amp; SOCS'!$T$31, IF(AND(G30='RCS &amp; SOCS'!$H$13,H30='RCS &amp; SOCS'!$K$11), 'RCS &amp; SOCS'!$T$32, IF(AND(G30='RCS &amp; SOCS'!$H$13,H30='RCS &amp; SOCS'!$K$12), 'RCS &amp; SOCS'!$T$33, "ERROR"))))))))))))))))))))</f>
        <v>ERROR</v>
      </c>
      <c r="J30" s="97" t="str">
        <f t="shared" si="0"/>
        <v>ERROR</v>
      </c>
      <c r="K30" s="240" t="s">
        <v>617</v>
      </c>
      <c r="L30" s="94"/>
      <c r="M30" s="95"/>
      <c r="N30" s="96" t="str">
        <f>IF(AND(L30='RCS &amp; SOCS'!$H$9,M30='RCS &amp; SOCS'!$K$9), 'RCS &amp; SOCS'!$P$30, IF(AND(L30='RCS &amp; SOCS'!$H$9,M30='RCS &amp; SOCS'!$K$10), 'RCS &amp; SOCS'!$P$31, IF(AND(L30='RCS &amp; SOCS'!$H$9,M30='RCS &amp; SOCS'!$K$11), 'RCS &amp; SOCS'!$P$32, IF(AND(L30='RCS &amp; SOCS'!$H$9,M30='RCS &amp; SOCS'!$K$12), 'RCS &amp; SOCS'!$P$33, IF(AND(L30='RCS &amp; SOCS'!$H$10,M30='RCS &amp; SOCS'!$K$9), 'RCS &amp; SOCS'!$Q$30, IF(AND(L30='RCS &amp; SOCS'!$H$10,M30='RCS &amp; SOCS'!$K$10), 'RCS &amp; SOCS'!$Q$31, IF(AND(L30='RCS &amp; SOCS'!$H$10,M30='RCS &amp; SOCS'!$K$11), 'RCS &amp; SOCS'!$Q$32, IF(AND(L30='RCS &amp; SOCS'!$H$10,M30='RCS &amp; SOCS'!$K$12), 'RCS &amp; SOCS'!$Q$33, IF(AND(L30='RCS &amp; SOCS'!$H$11,M30='RCS &amp; SOCS'!$K$9), 'RCS &amp; SOCS'!$R$30, IF(AND(L30='RCS &amp; SOCS'!$H$11,M30='RCS &amp; SOCS'!$K$10), 'RCS &amp; SOCS'!$R$31, IF(AND(L30='RCS &amp; SOCS'!$H$11,M30='RCS &amp; SOCS'!$K$11), 'RCS &amp; SOCS'!$R$32, IF(AND(L30='RCS &amp; SOCS'!$H$11,M30='RCS &amp; SOCS'!$K$12), 'RCS &amp; SOCS'!$R$33, IF(AND(L30='RCS &amp; SOCS'!$H$12,M30='RCS &amp; SOCS'!$K$9), 'RCS &amp; SOCS'!$S$30, IF(AND(L30='RCS &amp; SOCS'!$H$12,M30='RCS &amp; SOCS'!$K$10), 'RCS &amp; SOCS'!$S$31, IF(AND(L30='RCS &amp; SOCS'!$H$12,M30='RCS &amp; SOCS'!$K$11), 'RCS &amp; SOCS'!$S$32, IF(AND(L30='RCS &amp; SOCS'!$H$12,M30='RCS &amp; SOCS'!$K$12), 'RCS &amp; SOCS'!$S$33, IF(AND(L30='RCS &amp; SOCS'!$H$13,M30='RCS &amp; SOCS'!$K$9), 'RCS &amp; SOCS'!$T$30, IF(AND(L30='RCS &amp; SOCS'!$H$13,M30='RCS &amp; SOCS'!$K$10), 'RCS &amp; SOCS'!$T$31, IF(AND(L30='RCS &amp; SOCS'!$H$13,M30='RCS &amp; SOCS'!$K$11), 'RCS &amp; SOCS'!$T$32, IF(AND(L30='RCS &amp; SOCS'!$H$13,M30='RCS &amp; SOCS'!$K$12), 'RCS &amp; SOCS'!$T$33, "ERROR"))))))))))))))))))))</f>
        <v>ERROR</v>
      </c>
      <c r="O30" s="97" t="str">
        <f t="shared" si="1"/>
        <v>ERROR</v>
      </c>
      <c r="P30" s="237" t="s">
        <v>617</v>
      </c>
      <c r="Q30" s="252" t="s">
        <v>35</v>
      </c>
      <c r="R30" s="5"/>
    </row>
    <row r="31" spans="1:18" ht="75" x14ac:dyDescent="0.35">
      <c r="A31" s="152" t="s">
        <v>33</v>
      </c>
      <c r="B31" s="232"/>
      <c r="C31" s="236" t="s">
        <v>617</v>
      </c>
      <c r="D31" s="93" t="s">
        <v>34</v>
      </c>
      <c r="E31" s="232"/>
      <c r="F31" s="237" t="s">
        <v>617</v>
      </c>
      <c r="G31" s="94"/>
      <c r="H31" s="95"/>
      <c r="I31" s="96" t="str">
        <f>IF(AND(G31='RCS &amp; SOCS'!$H$9,H31='RCS &amp; SOCS'!$K$9), 'RCS &amp; SOCS'!$P$30, IF(AND(G31='RCS &amp; SOCS'!$H$9,H31='RCS &amp; SOCS'!$K$10), 'RCS &amp; SOCS'!$P$31, IF(AND(G31='RCS &amp; SOCS'!$H$9,H31='RCS &amp; SOCS'!$K$11), 'RCS &amp; SOCS'!$P$32, IF(AND(G31='RCS &amp; SOCS'!$H$9,H31='RCS &amp; SOCS'!$K$12), 'RCS &amp; SOCS'!$P$33, IF(AND(G31='RCS &amp; SOCS'!$H$10,H31='RCS &amp; SOCS'!$K$9), 'RCS &amp; SOCS'!$Q$30, IF(AND(G31='RCS &amp; SOCS'!$H$10,H31='RCS &amp; SOCS'!$K$10), 'RCS &amp; SOCS'!$Q$31, IF(AND(G31='RCS &amp; SOCS'!$H$10,H31='RCS &amp; SOCS'!$K$11), 'RCS &amp; SOCS'!$Q$32, IF(AND(G31='RCS &amp; SOCS'!$H$10,H31='RCS &amp; SOCS'!$K$12), 'RCS &amp; SOCS'!$Q$33, IF(AND(G31='RCS &amp; SOCS'!$H$11,H31='RCS &amp; SOCS'!$K$9), 'RCS &amp; SOCS'!$R$30, IF(AND(G31='RCS &amp; SOCS'!$H$11,H31='RCS &amp; SOCS'!$K$10), 'RCS &amp; SOCS'!$R$31, IF(AND(G31='RCS &amp; SOCS'!$H$11,H31='RCS &amp; SOCS'!$K$11), 'RCS &amp; SOCS'!$R$32, IF(AND(G31='RCS &amp; SOCS'!$H$11,H31='RCS &amp; SOCS'!$K$12), 'RCS &amp; SOCS'!$R$33, IF(AND(G31='RCS &amp; SOCS'!$H$12,H31='RCS &amp; SOCS'!$K$9), 'RCS &amp; SOCS'!$S$30, IF(AND(G31='RCS &amp; SOCS'!$H$12,H31='RCS &amp; SOCS'!$K$10), 'RCS &amp; SOCS'!$S$31, IF(AND(G31='RCS &amp; SOCS'!$H$12,H31='RCS &amp; SOCS'!$K$11), 'RCS &amp; SOCS'!$S$32, IF(AND(G31='RCS &amp; SOCS'!$H$12,H31='RCS &amp; SOCS'!$K$12), 'RCS &amp; SOCS'!$S$33, IF(AND(G31='RCS &amp; SOCS'!$H$13,H31='RCS &amp; SOCS'!$K$9), 'RCS &amp; SOCS'!$T$30, IF(AND(G31='RCS &amp; SOCS'!$H$13,H31='RCS &amp; SOCS'!$K$10), 'RCS &amp; SOCS'!$T$31, IF(AND(G31='RCS &amp; SOCS'!$H$13,H31='RCS &amp; SOCS'!$K$11), 'RCS &amp; SOCS'!$T$32, IF(AND(G31='RCS &amp; SOCS'!$H$13,H31='RCS &amp; SOCS'!$K$12), 'RCS &amp; SOCS'!$T$33, "ERROR"))))))))))))))))))))</f>
        <v>ERROR</v>
      </c>
      <c r="J31" s="97" t="str">
        <f t="shared" si="0"/>
        <v>ERROR</v>
      </c>
      <c r="K31" s="240" t="s">
        <v>617</v>
      </c>
      <c r="L31" s="94"/>
      <c r="M31" s="95"/>
      <c r="N31" s="96" t="str">
        <f>IF(AND(L31='RCS &amp; SOCS'!$H$9,M31='RCS &amp; SOCS'!$K$9), 'RCS &amp; SOCS'!$P$30, IF(AND(L31='RCS &amp; SOCS'!$H$9,M31='RCS &amp; SOCS'!$K$10), 'RCS &amp; SOCS'!$P$31, IF(AND(L31='RCS &amp; SOCS'!$H$9,M31='RCS &amp; SOCS'!$K$11), 'RCS &amp; SOCS'!$P$32, IF(AND(L31='RCS &amp; SOCS'!$H$9,M31='RCS &amp; SOCS'!$K$12), 'RCS &amp; SOCS'!$P$33, IF(AND(L31='RCS &amp; SOCS'!$H$10,M31='RCS &amp; SOCS'!$K$9), 'RCS &amp; SOCS'!$Q$30, IF(AND(L31='RCS &amp; SOCS'!$H$10,M31='RCS &amp; SOCS'!$K$10), 'RCS &amp; SOCS'!$Q$31, IF(AND(L31='RCS &amp; SOCS'!$H$10,M31='RCS &amp; SOCS'!$K$11), 'RCS &amp; SOCS'!$Q$32, IF(AND(L31='RCS &amp; SOCS'!$H$10,M31='RCS &amp; SOCS'!$K$12), 'RCS &amp; SOCS'!$Q$33, IF(AND(L31='RCS &amp; SOCS'!$H$11,M31='RCS &amp; SOCS'!$K$9), 'RCS &amp; SOCS'!$R$30, IF(AND(L31='RCS &amp; SOCS'!$H$11,M31='RCS &amp; SOCS'!$K$10), 'RCS &amp; SOCS'!$R$31, IF(AND(L31='RCS &amp; SOCS'!$H$11,M31='RCS &amp; SOCS'!$K$11), 'RCS &amp; SOCS'!$R$32, IF(AND(L31='RCS &amp; SOCS'!$H$11,M31='RCS &amp; SOCS'!$K$12), 'RCS &amp; SOCS'!$R$33, IF(AND(L31='RCS &amp; SOCS'!$H$12,M31='RCS &amp; SOCS'!$K$9), 'RCS &amp; SOCS'!$S$30, IF(AND(L31='RCS &amp; SOCS'!$H$12,M31='RCS &amp; SOCS'!$K$10), 'RCS &amp; SOCS'!$S$31, IF(AND(L31='RCS &amp; SOCS'!$H$12,M31='RCS &amp; SOCS'!$K$11), 'RCS &amp; SOCS'!$S$32, IF(AND(L31='RCS &amp; SOCS'!$H$12,M31='RCS &amp; SOCS'!$K$12), 'RCS &amp; SOCS'!$S$33, IF(AND(L31='RCS &amp; SOCS'!$H$13,M31='RCS &amp; SOCS'!$K$9), 'RCS &amp; SOCS'!$T$30, IF(AND(L31='RCS &amp; SOCS'!$H$13,M31='RCS &amp; SOCS'!$K$10), 'RCS &amp; SOCS'!$T$31, IF(AND(L31='RCS &amp; SOCS'!$H$13,M31='RCS &amp; SOCS'!$K$11), 'RCS &amp; SOCS'!$T$32, IF(AND(L31='RCS &amp; SOCS'!$H$13,M31='RCS &amp; SOCS'!$K$12), 'RCS &amp; SOCS'!$T$33, "ERROR"))))))))))))))))))))</f>
        <v>ERROR</v>
      </c>
      <c r="O31" s="97" t="str">
        <f t="shared" si="1"/>
        <v>ERROR</v>
      </c>
      <c r="P31" s="237" t="s">
        <v>617</v>
      </c>
      <c r="Q31" s="252" t="s">
        <v>35</v>
      </c>
      <c r="R31" s="5"/>
    </row>
    <row r="32" spans="1:18" ht="75" x14ac:dyDescent="0.35">
      <c r="A32" s="152" t="s">
        <v>33</v>
      </c>
      <c r="B32" s="232"/>
      <c r="C32" s="236" t="s">
        <v>617</v>
      </c>
      <c r="D32" s="93" t="s">
        <v>34</v>
      </c>
      <c r="E32" s="232"/>
      <c r="F32" s="237" t="s">
        <v>617</v>
      </c>
      <c r="G32" s="94"/>
      <c r="H32" s="95"/>
      <c r="I32" s="96" t="str">
        <f>IF(AND(G32='RCS &amp; SOCS'!$H$9,H32='RCS &amp; SOCS'!$K$9), 'RCS &amp; SOCS'!$P$30, IF(AND(G32='RCS &amp; SOCS'!$H$9,H32='RCS &amp; SOCS'!$K$10), 'RCS &amp; SOCS'!$P$31, IF(AND(G32='RCS &amp; SOCS'!$H$9,H32='RCS &amp; SOCS'!$K$11), 'RCS &amp; SOCS'!$P$32, IF(AND(G32='RCS &amp; SOCS'!$H$9,H32='RCS &amp; SOCS'!$K$12), 'RCS &amp; SOCS'!$P$33, IF(AND(G32='RCS &amp; SOCS'!$H$10,H32='RCS &amp; SOCS'!$K$9), 'RCS &amp; SOCS'!$Q$30, IF(AND(G32='RCS &amp; SOCS'!$H$10,H32='RCS &amp; SOCS'!$K$10), 'RCS &amp; SOCS'!$Q$31, IF(AND(G32='RCS &amp; SOCS'!$H$10,H32='RCS &amp; SOCS'!$K$11), 'RCS &amp; SOCS'!$Q$32, IF(AND(G32='RCS &amp; SOCS'!$H$10,H32='RCS &amp; SOCS'!$K$12), 'RCS &amp; SOCS'!$Q$33, IF(AND(G32='RCS &amp; SOCS'!$H$11,H32='RCS &amp; SOCS'!$K$9), 'RCS &amp; SOCS'!$R$30, IF(AND(G32='RCS &amp; SOCS'!$H$11,H32='RCS &amp; SOCS'!$K$10), 'RCS &amp; SOCS'!$R$31, IF(AND(G32='RCS &amp; SOCS'!$H$11,H32='RCS &amp; SOCS'!$K$11), 'RCS &amp; SOCS'!$R$32, IF(AND(G32='RCS &amp; SOCS'!$H$11,H32='RCS &amp; SOCS'!$K$12), 'RCS &amp; SOCS'!$R$33, IF(AND(G32='RCS &amp; SOCS'!$H$12,H32='RCS &amp; SOCS'!$K$9), 'RCS &amp; SOCS'!$S$30, IF(AND(G32='RCS &amp; SOCS'!$H$12,H32='RCS &amp; SOCS'!$K$10), 'RCS &amp; SOCS'!$S$31, IF(AND(G32='RCS &amp; SOCS'!$H$12,H32='RCS &amp; SOCS'!$K$11), 'RCS &amp; SOCS'!$S$32, IF(AND(G32='RCS &amp; SOCS'!$H$12,H32='RCS &amp; SOCS'!$K$12), 'RCS &amp; SOCS'!$S$33, IF(AND(G32='RCS &amp; SOCS'!$H$13,H32='RCS &amp; SOCS'!$K$9), 'RCS &amp; SOCS'!$T$30, IF(AND(G32='RCS &amp; SOCS'!$H$13,H32='RCS &amp; SOCS'!$K$10), 'RCS &amp; SOCS'!$T$31, IF(AND(G32='RCS &amp; SOCS'!$H$13,H32='RCS &amp; SOCS'!$K$11), 'RCS &amp; SOCS'!$T$32, IF(AND(G32='RCS &amp; SOCS'!$H$13,H32='RCS &amp; SOCS'!$K$12), 'RCS &amp; SOCS'!$T$33, "ERROR"))))))))))))))))))))</f>
        <v>ERROR</v>
      </c>
      <c r="J32" s="97" t="str">
        <f t="shared" si="0"/>
        <v>ERROR</v>
      </c>
      <c r="K32" s="240" t="s">
        <v>617</v>
      </c>
      <c r="L32" s="94"/>
      <c r="M32" s="95"/>
      <c r="N32" s="96" t="str">
        <f>IF(AND(L32='RCS &amp; SOCS'!$H$9,M32='RCS &amp; SOCS'!$K$9), 'RCS &amp; SOCS'!$P$30, IF(AND(L32='RCS &amp; SOCS'!$H$9,M32='RCS &amp; SOCS'!$K$10), 'RCS &amp; SOCS'!$P$31, IF(AND(L32='RCS &amp; SOCS'!$H$9,M32='RCS &amp; SOCS'!$K$11), 'RCS &amp; SOCS'!$P$32, IF(AND(L32='RCS &amp; SOCS'!$H$9,M32='RCS &amp; SOCS'!$K$12), 'RCS &amp; SOCS'!$P$33, IF(AND(L32='RCS &amp; SOCS'!$H$10,M32='RCS &amp; SOCS'!$K$9), 'RCS &amp; SOCS'!$Q$30, IF(AND(L32='RCS &amp; SOCS'!$H$10,M32='RCS &amp; SOCS'!$K$10), 'RCS &amp; SOCS'!$Q$31, IF(AND(L32='RCS &amp; SOCS'!$H$10,M32='RCS &amp; SOCS'!$K$11), 'RCS &amp; SOCS'!$Q$32, IF(AND(L32='RCS &amp; SOCS'!$H$10,M32='RCS &amp; SOCS'!$K$12), 'RCS &amp; SOCS'!$Q$33, IF(AND(L32='RCS &amp; SOCS'!$H$11,M32='RCS &amp; SOCS'!$K$9), 'RCS &amp; SOCS'!$R$30, IF(AND(L32='RCS &amp; SOCS'!$H$11,M32='RCS &amp; SOCS'!$K$10), 'RCS &amp; SOCS'!$R$31, IF(AND(L32='RCS &amp; SOCS'!$H$11,M32='RCS &amp; SOCS'!$K$11), 'RCS &amp; SOCS'!$R$32, IF(AND(L32='RCS &amp; SOCS'!$H$11,M32='RCS &amp; SOCS'!$K$12), 'RCS &amp; SOCS'!$R$33, IF(AND(L32='RCS &amp; SOCS'!$H$12,M32='RCS &amp; SOCS'!$K$9), 'RCS &amp; SOCS'!$S$30, IF(AND(L32='RCS &amp; SOCS'!$H$12,M32='RCS &amp; SOCS'!$K$10), 'RCS &amp; SOCS'!$S$31, IF(AND(L32='RCS &amp; SOCS'!$H$12,M32='RCS &amp; SOCS'!$K$11), 'RCS &amp; SOCS'!$S$32, IF(AND(L32='RCS &amp; SOCS'!$H$12,M32='RCS &amp; SOCS'!$K$12), 'RCS &amp; SOCS'!$S$33, IF(AND(L32='RCS &amp; SOCS'!$H$13,M32='RCS &amp; SOCS'!$K$9), 'RCS &amp; SOCS'!$T$30, IF(AND(L32='RCS &amp; SOCS'!$H$13,M32='RCS &amp; SOCS'!$K$10), 'RCS &amp; SOCS'!$T$31, IF(AND(L32='RCS &amp; SOCS'!$H$13,M32='RCS &amp; SOCS'!$K$11), 'RCS &amp; SOCS'!$T$32, IF(AND(L32='RCS &amp; SOCS'!$H$13,M32='RCS &amp; SOCS'!$K$12), 'RCS &amp; SOCS'!$T$33, "ERROR"))))))))))))))))))))</f>
        <v>ERROR</v>
      </c>
      <c r="O32" s="97" t="str">
        <f t="shared" si="1"/>
        <v>ERROR</v>
      </c>
      <c r="P32" s="237" t="s">
        <v>617</v>
      </c>
      <c r="Q32" s="252" t="s">
        <v>35</v>
      </c>
      <c r="R32" s="5"/>
    </row>
    <row r="33" spans="1:18" ht="75" x14ac:dyDescent="0.35">
      <c r="A33" s="152" t="s">
        <v>33</v>
      </c>
      <c r="B33" s="232"/>
      <c r="C33" s="236" t="s">
        <v>617</v>
      </c>
      <c r="D33" s="93" t="s">
        <v>34</v>
      </c>
      <c r="E33" s="232"/>
      <c r="F33" s="237" t="s">
        <v>617</v>
      </c>
      <c r="G33" s="94"/>
      <c r="H33" s="95"/>
      <c r="I33" s="96" t="str">
        <f>IF(AND(G33='RCS &amp; SOCS'!$H$9,H33='RCS &amp; SOCS'!$K$9), 'RCS &amp; SOCS'!$P$30, IF(AND(G33='RCS &amp; SOCS'!$H$9,H33='RCS &amp; SOCS'!$K$10), 'RCS &amp; SOCS'!$P$31, IF(AND(G33='RCS &amp; SOCS'!$H$9,H33='RCS &amp; SOCS'!$K$11), 'RCS &amp; SOCS'!$P$32, IF(AND(G33='RCS &amp; SOCS'!$H$9,H33='RCS &amp; SOCS'!$K$12), 'RCS &amp; SOCS'!$P$33, IF(AND(G33='RCS &amp; SOCS'!$H$10,H33='RCS &amp; SOCS'!$K$9), 'RCS &amp; SOCS'!$Q$30, IF(AND(G33='RCS &amp; SOCS'!$H$10,H33='RCS &amp; SOCS'!$K$10), 'RCS &amp; SOCS'!$Q$31, IF(AND(G33='RCS &amp; SOCS'!$H$10,H33='RCS &amp; SOCS'!$K$11), 'RCS &amp; SOCS'!$Q$32, IF(AND(G33='RCS &amp; SOCS'!$H$10,H33='RCS &amp; SOCS'!$K$12), 'RCS &amp; SOCS'!$Q$33, IF(AND(G33='RCS &amp; SOCS'!$H$11,H33='RCS &amp; SOCS'!$K$9), 'RCS &amp; SOCS'!$R$30, IF(AND(G33='RCS &amp; SOCS'!$H$11,H33='RCS &amp; SOCS'!$K$10), 'RCS &amp; SOCS'!$R$31, IF(AND(G33='RCS &amp; SOCS'!$H$11,H33='RCS &amp; SOCS'!$K$11), 'RCS &amp; SOCS'!$R$32, IF(AND(G33='RCS &amp; SOCS'!$H$11,H33='RCS &amp; SOCS'!$K$12), 'RCS &amp; SOCS'!$R$33, IF(AND(G33='RCS &amp; SOCS'!$H$12,H33='RCS &amp; SOCS'!$K$9), 'RCS &amp; SOCS'!$S$30, IF(AND(G33='RCS &amp; SOCS'!$H$12,H33='RCS &amp; SOCS'!$K$10), 'RCS &amp; SOCS'!$S$31, IF(AND(G33='RCS &amp; SOCS'!$H$12,H33='RCS &amp; SOCS'!$K$11), 'RCS &amp; SOCS'!$S$32, IF(AND(G33='RCS &amp; SOCS'!$H$12,H33='RCS &amp; SOCS'!$K$12), 'RCS &amp; SOCS'!$S$33, IF(AND(G33='RCS &amp; SOCS'!$H$13,H33='RCS &amp; SOCS'!$K$9), 'RCS &amp; SOCS'!$T$30, IF(AND(G33='RCS &amp; SOCS'!$H$13,H33='RCS &amp; SOCS'!$K$10), 'RCS &amp; SOCS'!$T$31, IF(AND(G33='RCS &amp; SOCS'!$H$13,H33='RCS &amp; SOCS'!$K$11), 'RCS &amp; SOCS'!$T$32, IF(AND(G33='RCS &amp; SOCS'!$H$13,H33='RCS &amp; SOCS'!$K$12), 'RCS &amp; SOCS'!$T$33, "ERROR"))))))))))))))))))))</f>
        <v>ERROR</v>
      </c>
      <c r="J33" s="97" t="str">
        <f t="shared" si="0"/>
        <v>ERROR</v>
      </c>
      <c r="K33" s="240" t="s">
        <v>617</v>
      </c>
      <c r="L33" s="94"/>
      <c r="M33" s="95"/>
      <c r="N33" s="96" t="str">
        <f>IF(AND(L33='RCS &amp; SOCS'!$H$9,M33='RCS &amp; SOCS'!$K$9), 'RCS &amp; SOCS'!$P$30, IF(AND(L33='RCS &amp; SOCS'!$H$9,M33='RCS &amp; SOCS'!$K$10), 'RCS &amp; SOCS'!$P$31, IF(AND(L33='RCS &amp; SOCS'!$H$9,M33='RCS &amp; SOCS'!$K$11), 'RCS &amp; SOCS'!$P$32, IF(AND(L33='RCS &amp; SOCS'!$H$9,M33='RCS &amp; SOCS'!$K$12), 'RCS &amp; SOCS'!$P$33, IF(AND(L33='RCS &amp; SOCS'!$H$10,M33='RCS &amp; SOCS'!$K$9), 'RCS &amp; SOCS'!$Q$30, IF(AND(L33='RCS &amp; SOCS'!$H$10,M33='RCS &amp; SOCS'!$K$10), 'RCS &amp; SOCS'!$Q$31, IF(AND(L33='RCS &amp; SOCS'!$H$10,M33='RCS &amp; SOCS'!$K$11), 'RCS &amp; SOCS'!$Q$32, IF(AND(L33='RCS &amp; SOCS'!$H$10,M33='RCS &amp; SOCS'!$K$12), 'RCS &amp; SOCS'!$Q$33, IF(AND(L33='RCS &amp; SOCS'!$H$11,M33='RCS &amp; SOCS'!$K$9), 'RCS &amp; SOCS'!$R$30, IF(AND(L33='RCS &amp; SOCS'!$H$11,M33='RCS &amp; SOCS'!$K$10), 'RCS &amp; SOCS'!$R$31, IF(AND(L33='RCS &amp; SOCS'!$H$11,M33='RCS &amp; SOCS'!$K$11), 'RCS &amp; SOCS'!$R$32, IF(AND(L33='RCS &amp; SOCS'!$H$11,M33='RCS &amp; SOCS'!$K$12), 'RCS &amp; SOCS'!$R$33, IF(AND(L33='RCS &amp; SOCS'!$H$12,M33='RCS &amp; SOCS'!$K$9), 'RCS &amp; SOCS'!$S$30, IF(AND(L33='RCS &amp; SOCS'!$H$12,M33='RCS &amp; SOCS'!$K$10), 'RCS &amp; SOCS'!$S$31, IF(AND(L33='RCS &amp; SOCS'!$H$12,M33='RCS &amp; SOCS'!$K$11), 'RCS &amp; SOCS'!$S$32, IF(AND(L33='RCS &amp; SOCS'!$H$12,M33='RCS &amp; SOCS'!$K$12), 'RCS &amp; SOCS'!$S$33, IF(AND(L33='RCS &amp; SOCS'!$H$13,M33='RCS &amp; SOCS'!$K$9), 'RCS &amp; SOCS'!$T$30, IF(AND(L33='RCS &amp; SOCS'!$H$13,M33='RCS &amp; SOCS'!$K$10), 'RCS &amp; SOCS'!$T$31, IF(AND(L33='RCS &amp; SOCS'!$H$13,M33='RCS &amp; SOCS'!$K$11), 'RCS &amp; SOCS'!$T$32, IF(AND(L33='RCS &amp; SOCS'!$H$13,M33='RCS &amp; SOCS'!$K$12), 'RCS &amp; SOCS'!$T$33, "ERROR"))))))))))))))))))))</f>
        <v>ERROR</v>
      </c>
      <c r="O33" s="97" t="str">
        <f t="shared" si="1"/>
        <v>ERROR</v>
      </c>
      <c r="P33" s="237" t="s">
        <v>617</v>
      </c>
      <c r="Q33" s="252" t="s">
        <v>35</v>
      </c>
      <c r="R33" s="5"/>
    </row>
    <row r="34" spans="1:18" ht="75" x14ac:dyDescent="0.35">
      <c r="A34" s="152" t="s">
        <v>33</v>
      </c>
      <c r="B34" s="232"/>
      <c r="C34" s="236" t="s">
        <v>617</v>
      </c>
      <c r="D34" s="93" t="s">
        <v>34</v>
      </c>
      <c r="E34" s="232"/>
      <c r="F34" s="237" t="s">
        <v>617</v>
      </c>
      <c r="G34" s="94"/>
      <c r="H34" s="95"/>
      <c r="I34" s="96" t="str">
        <f>IF(AND(G34='RCS &amp; SOCS'!$H$9,H34='RCS &amp; SOCS'!$K$9), 'RCS &amp; SOCS'!$P$30, IF(AND(G34='RCS &amp; SOCS'!$H$9,H34='RCS &amp; SOCS'!$K$10), 'RCS &amp; SOCS'!$P$31, IF(AND(G34='RCS &amp; SOCS'!$H$9,H34='RCS &amp; SOCS'!$K$11), 'RCS &amp; SOCS'!$P$32, IF(AND(G34='RCS &amp; SOCS'!$H$9,H34='RCS &amp; SOCS'!$K$12), 'RCS &amp; SOCS'!$P$33, IF(AND(G34='RCS &amp; SOCS'!$H$10,H34='RCS &amp; SOCS'!$K$9), 'RCS &amp; SOCS'!$Q$30, IF(AND(G34='RCS &amp; SOCS'!$H$10,H34='RCS &amp; SOCS'!$K$10), 'RCS &amp; SOCS'!$Q$31, IF(AND(G34='RCS &amp; SOCS'!$H$10,H34='RCS &amp; SOCS'!$K$11), 'RCS &amp; SOCS'!$Q$32, IF(AND(G34='RCS &amp; SOCS'!$H$10,H34='RCS &amp; SOCS'!$K$12), 'RCS &amp; SOCS'!$Q$33, IF(AND(G34='RCS &amp; SOCS'!$H$11,H34='RCS &amp; SOCS'!$K$9), 'RCS &amp; SOCS'!$R$30, IF(AND(G34='RCS &amp; SOCS'!$H$11,H34='RCS &amp; SOCS'!$K$10), 'RCS &amp; SOCS'!$R$31, IF(AND(G34='RCS &amp; SOCS'!$H$11,H34='RCS &amp; SOCS'!$K$11), 'RCS &amp; SOCS'!$R$32, IF(AND(G34='RCS &amp; SOCS'!$H$11,H34='RCS &amp; SOCS'!$K$12), 'RCS &amp; SOCS'!$R$33, IF(AND(G34='RCS &amp; SOCS'!$H$12,H34='RCS &amp; SOCS'!$K$9), 'RCS &amp; SOCS'!$S$30, IF(AND(G34='RCS &amp; SOCS'!$H$12,H34='RCS &amp; SOCS'!$K$10), 'RCS &amp; SOCS'!$S$31, IF(AND(G34='RCS &amp; SOCS'!$H$12,H34='RCS &amp; SOCS'!$K$11), 'RCS &amp; SOCS'!$S$32, IF(AND(G34='RCS &amp; SOCS'!$H$12,H34='RCS &amp; SOCS'!$K$12), 'RCS &amp; SOCS'!$S$33, IF(AND(G34='RCS &amp; SOCS'!$H$13,H34='RCS &amp; SOCS'!$K$9), 'RCS &amp; SOCS'!$T$30, IF(AND(G34='RCS &amp; SOCS'!$H$13,H34='RCS &amp; SOCS'!$K$10), 'RCS &amp; SOCS'!$T$31, IF(AND(G34='RCS &amp; SOCS'!$H$13,H34='RCS &amp; SOCS'!$K$11), 'RCS &amp; SOCS'!$T$32, IF(AND(G34='RCS &amp; SOCS'!$H$13,H34='RCS &amp; SOCS'!$K$12), 'RCS &amp; SOCS'!$T$33, "ERROR"))))))))))))))))))))</f>
        <v>ERROR</v>
      </c>
      <c r="J34" s="97" t="str">
        <f t="shared" si="0"/>
        <v>ERROR</v>
      </c>
      <c r="K34" s="240" t="s">
        <v>617</v>
      </c>
      <c r="L34" s="94"/>
      <c r="M34" s="95"/>
      <c r="N34" s="96" t="str">
        <f>IF(AND(L34='RCS &amp; SOCS'!$H$9,M34='RCS &amp; SOCS'!$K$9), 'RCS &amp; SOCS'!$P$30, IF(AND(L34='RCS &amp; SOCS'!$H$9,M34='RCS &amp; SOCS'!$K$10), 'RCS &amp; SOCS'!$P$31, IF(AND(L34='RCS &amp; SOCS'!$H$9,M34='RCS &amp; SOCS'!$K$11), 'RCS &amp; SOCS'!$P$32, IF(AND(L34='RCS &amp; SOCS'!$H$9,M34='RCS &amp; SOCS'!$K$12), 'RCS &amp; SOCS'!$P$33, IF(AND(L34='RCS &amp; SOCS'!$H$10,M34='RCS &amp; SOCS'!$K$9), 'RCS &amp; SOCS'!$Q$30, IF(AND(L34='RCS &amp; SOCS'!$H$10,M34='RCS &amp; SOCS'!$K$10), 'RCS &amp; SOCS'!$Q$31, IF(AND(L34='RCS &amp; SOCS'!$H$10,M34='RCS &amp; SOCS'!$K$11), 'RCS &amp; SOCS'!$Q$32, IF(AND(L34='RCS &amp; SOCS'!$H$10,M34='RCS &amp; SOCS'!$K$12), 'RCS &amp; SOCS'!$Q$33, IF(AND(L34='RCS &amp; SOCS'!$H$11,M34='RCS &amp; SOCS'!$K$9), 'RCS &amp; SOCS'!$R$30, IF(AND(L34='RCS &amp; SOCS'!$H$11,M34='RCS &amp; SOCS'!$K$10), 'RCS &amp; SOCS'!$R$31, IF(AND(L34='RCS &amp; SOCS'!$H$11,M34='RCS &amp; SOCS'!$K$11), 'RCS &amp; SOCS'!$R$32, IF(AND(L34='RCS &amp; SOCS'!$H$11,M34='RCS &amp; SOCS'!$K$12), 'RCS &amp; SOCS'!$R$33, IF(AND(L34='RCS &amp; SOCS'!$H$12,M34='RCS &amp; SOCS'!$K$9), 'RCS &amp; SOCS'!$S$30, IF(AND(L34='RCS &amp; SOCS'!$H$12,M34='RCS &amp; SOCS'!$K$10), 'RCS &amp; SOCS'!$S$31, IF(AND(L34='RCS &amp; SOCS'!$H$12,M34='RCS &amp; SOCS'!$K$11), 'RCS &amp; SOCS'!$S$32, IF(AND(L34='RCS &amp; SOCS'!$H$12,M34='RCS &amp; SOCS'!$K$12), 'RCS &amp; SOCS'!$S$33, IF(AND(L34='RCS &amp; SOCS'!$H$13,M34='RCS &amp; SOCS'!$K$9), 'RCS &amp; SOCS'!$T$30, IF(AND(L34='RCS &amp; SOCS'!$H$13,M34='RCS &amp; SOCS'!$K$10), 'RCS &amp; SOCS'!$T$31, IF(AND(L34='RCS &amp; SOCS'!$H$13,M34='RCS &amp; SOCS'!$K$11), 'RCS &amp; SOCS'!$T$32, IF(AND(L34='RCS &amp; SOCS'!$H$13,M34='RCS &amp; SOCS'!$K$12), 'RCS &amp; SOCS'!$T$33, "ERROR"))))))))))))))))))))</f>
        <v>ERROR</v>
      </c>
      <c r="O34" s="97" t="str">
        <f t="shared" si="1"/>
        <v>ERROR</v>
      </c>
      <c r="P34" s="237" t="s">
        <v>617</v>
      </c>
      <c r="Q34" s="252" t="s">
        <v>35</v>
      </c>
      <c r="R34" s="5"/>
    </row>
    <row r="35" spans="1:18" ht="75" x14ac:dyDescent="0.35">
      <c r="A35" s="152" t="s">
        <v>33</v>
      </c>
      <c r="B35" s="232"/>
      <c r="C35" s="236" t="s">
        <v>617</v>
      </c>
      <c r="D35" s="93" t="s">
        <v>34</v>
      </c>
      <c r="E35" s="234"/>
      <c r="F35" s="237" t="s">
        <v>617</v>
      </c>
      <c r="G35" s="94"/>
      <c r="H35" s="95"/>
      <c r="I35" s="96" t="str">
        <f>IF(AND(G35='RCS &amp; SOCS'!$H$9,H35='RCS &amp; SOCS'!$K$9), 'RCS &amp; SOCS'!$P$30, IF(AND(G35='RCS &amp; SOCS'!$H$9,H35='RCS &amp; SOCS'!$K$10), 'RCS &amp; SOCS'!$P$31, IF(AND(G35='RCS &amp; SOCS'!$H$9,H35='RCS &amp; SOCS'!$K$11), 'RCS &amp; SOCS'!$P$32, IF(AND(G35='RCS &amp; SOCS'!$H$9,H35='RCS &amp; SOCS'!$K$12), 'RCS &amp; SOCS'!$P$33, IF(AND(G35='RCS &amp; SOCS'!$H$10,H35='RCS &amp; SOCS'!$K$9), 'RCS &amp; SOCS'!$Q$30, IF(AND(G35='RCS &amp; SOCS'!$H$10,H35='RCS &amp; SOCS'!$K$10), 'RCS &amp; SOCS'!$Q$31, IF(AND(G35='RCS &amp; SOCS'!$H$10,H35='RCS &amp; SOCS'!$K$11), 'RCS &amp; SOCS'!$Q$32, IF(AND(G35='RCS &amp; SOCS'!$H$10,H35='RCS &amp; SOCS'!$K$12), 'RCS &amp; SOCS'!$Q$33, IF(AND(G35='RCS &amp; SOCS'!$H$11,H35='RCS &amp; SOCS'!$K$9), 'RCS &amp; SOCS'!$R$30, IF(AND(G35='RCS &amp; SOCS'!$H$11,H35='RCS &amp; SOCS'!$K$10), 'RCS &amp; SOCS'!$R$31, IF(AND(G35='RCS &amp; SOCS'!$H$11,H35='RCS &amp; SOCS'!$K$11), 'RCS &amp; SOCS'!$R$32, IF(AND(G35='RCS &amp; SOCS'!$H$11,H35='RCS &amp; SOCS'!$K$12), 'RCS &amp; SOCS'!$R$33, IF(AND(G35='RCS &amp; SOCS'!$H$12,H35='RCS &amp; SOCS'!$K$9), 'RCS &amp; SOCS'!$S$30, IF(AND(G35='RCS &amp; SOCS'!$H$12,H35='RCS &amp; SOCS'!$K$10), 'RCS &amp; SOCS'!$S$31, IF(AND(G35='RCS &amp; SOCS'!$H$12,H35='RCS &amp; SOCS'!$K$11), 'RCS &amp; SOCS'!$S$32, IF(AND(G35='RCS &amp; SOCS'!$H$12,H35='RCS &amp; SOCS'!$K$12), 'RCS &amp; SOCS'!$S$33, IF(AND(G35='RCS &amp; SOCS'!$H$13,H35='RCS &amp; SOCS'!$K$9), 'RCS &amp; SOCS'!$T$30, IF(AND(G35='RCS &amp; SOCS'!$H$13,H35='RCS &amp; SOCS'!$K$10), 'RCS &amp; SOCS'!$T$31, IF(AND(G35='RCS &amp; SOCS'!$H$13,H35='RCS &amp; SOCS'!$K$11), 'RCS &amp; SOCS'!$T$32, IF(AND(G35='RCS &amp; SOCS'!$H$13,H35='RCS &amp; SOCS'!$K$12), 'RCS &amp; SOCS'!$T$33, "ERROR"))))))))))))))))))))</f>
        <v>ERROR</v>
      </c>
      <c r="J35" s="97" t="str">
        <f t="shared" ref="J35:J66" si="2">IF(H35="Väga võimalik/ Very Possible",1,IF(H35="Võimalik/ Possible",2,IF(H35="Väga ebatõenäoline/ Very Unlikely",3,IF(H35="Ülimalt ebatõenäoline/ Extremely Unlikely",4,"ERROR"))))</f>
        <v>ERROR</v>
      </c>
      <c r="K35" s="240" t="s">
        <v>617</v>
      </c>
      <c r="L35" s="94"/>
      <c r="M35" s="95"/>
      <c r="N35" s="96" t="str">
        <f>IF(AND(L35='RCS &amp; SOCS'!$H$9,M35='RCS &amp; SOCS'!$K$9), 'RCS &amp; SOCS'!$P$30, IF(AND(L35='RCS &amp; SOCS'!$H$9,M35='RCS &amp; SOCS'!$K$10), 'RCS &amp; SOCS'!$P$31, IF(AND(L35='RCS &amp; SOCS'!$H$9,M35='RCS &amp; SOCS'!$K$11), 'RCS &amp; SOCS'!$P$32, IF(AND(L35='RCS &amp; SOCS'!$H$9,M35='RCS &amp; SOCS'!$K$12), 'RCS &amp; SOCS'!$P$33, IF(AND(L35='RCS &amp; SOCS'!$H$10,M35='RCS &amp; SOCS'!$K$9), 'RCS &amp; SOCS'!$Q$30, IF(AND(L35='RCS &amp; SOCS'!$H$10,M35='RCS &amp; SOCS'!$K$10), 'RCS &amp; SOCS'!$Q$31, IF(AND(L35='RCS &amp; SOCS'!$H$10,M35='RCS &amp; SOCS'!$K$11), 'RCS &amp; SOCS'!$Q$32, IF(AND(L35='RCS &amp; SOCS'!$H$10,M35='RCS &amp; SOCS'!$K$12), 'RCS &amp; SOCS'!$Q$33, IF(AND(L35='RCS &amp; SOCS'!$H$11,M35='RCS &amp; SOCS'!$K$9), 'RCS &amp; SOCS'!$R$30, IF(AND(L35='RCS &amp; SOCS'!$H$11,M35='RCS &amp; SOCS'!$K$10), 'RCS &amp; SOCS'!$R$31, IF(AND(L35='RCS &amp; SOCS'!$H$11,M35='RCS &amp; SOCS'!$K$11), 'RCS &amp; SOCS'!$R$32, IF(AND(L35='RCS &amp; SOCS'!$H$11,M35='RCS &amp; SOCS'!$K$12), 'RCS &amp; SOCS'!$R$33, IF(AND(L35='RCS &amp; SOCS'!$H$12,M35='RCS &amp; SOCS'!$K$9), 'RCS &amp; SOCS'!$S$30, IF(AND(L35='RCS &amp; SOCS'!$H$12,M35='RCS &amp; SOCS'!$K$10), 'RCS &amp; SOCS'!$S$31, IF(AND(L35='RCS &amp; SOCS'!$H$12,M35='RCS &amp; SOCS'!$K$11), 'RCS &amp; SOCS'!$S$32, IF(AND(L35='RCS &amp; SOCS'!$H$12,M35='RCS &amp; SOCS'!$K$12), 'RCS &amp; SOCS'!$S$33, IF(AND(L35='RCS &amp; SOCS'!$H$13,M35='RCS &amp; SOCS'!$K$9), 'RCS &amp; SOCS'!$T$30, IF(AND(L35='RCS &amp; SOCS'!$H$13,M35='RCS &amp; SOCS'!$K$10), 'RCS &amp; SOCS'!$T$31, IF(AND(L35='RCS &amp; SOCS'!$H$13,M35='RCS &amp; SOCS'!$K$11), 'RCS &amp; SOCS'!$T$32, IF(AND(L35='RCS &amp; SOCS'!$H$13,M35='RCS &amp; SOCS'!$K$12), 'RCS &amp; SOCS'!$T$33, "ERROR"))))))))))))))))))))</f>
        <v>ERROR</v>
      </c>
      <c r="O35" s="97" t="str">
        <f t="shared" ref="O35:O66" si="3">IF(M35="Väga võimalik/ Very Possible",1,IF(M35="Võimalik/ Possible",2,IF(M35="Väga ebatõenäoline/ Very Unlikely",3,IF(M35="Ülimalt ebatõenäoline/ Extremely Unlikely",4,"ERROR"))))</f>
        <v>ERROR</v>
      </c>
      <c r="P35" s="237" t="s">
        <v>617</v>
      </c>
      <c r="Q35" s="252" t="s">
        <v>35</v>
      </c>
      <c r="R35" s="5"/>
    </row>
    <row r="36" spans="1:18" ht="75" x14ac:dyDescent="0.35">
      <c r="A36" s="152" t="s">
        <v>33</v>
      </c>
      <c r="B36" s="232"/>
      <c r="C36" s="236" t="s">
        <v>617</v>
      </c>
      <c r="D36" s="93" t="s">
        <v>34</v>
      </c>
      <c r="E36" s="234"/>
      <c r="F36" s="237" t="s">
        <v>617</v>
      </c>
      <c r="G36" s="94"/>
      <c r="H36" s="95"/>
      <c r="I36" s="96" t="str">
        <f>IF(AND(G36='RCS &amp; SOCS'!$H$9,H36='RCS &amp; SOCS'!$K$9), 'RCS &amp; SOCS'!$P$30, IF(AND(G36='RCS &amp; SOCS'!$H$9,H36='RCS &amp; SOCS'!$K$10), 'RCS &amp; SOCS'!$P$31, IF(AND(G36='RCS &amp; SOCS'!$H$9,H36='RCS &amp; SOCS'!$K$11), 'RCS &amp; SOCS'!$P$32, IF(AND(G36='RCS &amp; SOCS'!$H$9,H36='RCS &amp; SOCS'!$K$12), 'RCS &amp; SOCS'!$P$33, IF(AND(G36='RCS &amp; SOCS'!$H$10,H36='RCS &amp; SOCS'!$K$9), 'RCS &amp; SOCS'!$Q$30, IF(AND(G36='RCS &amp; SOCS'!$H$10,H36='RCS &amp; SOCS'!$K$10), 'RCS &amp; SOCS'!$Q$31, IF(AND(G36='RCS &amp; SOCS'!$H$10,H36='RCS &amp; SOCS'!$K$11), 'RCS &amp; SOCS'!$Q$32, IF(AND(G36='RCS &amp; SOCS'!$H$10,H36='RCS &amp; SOCS'!$K$12), 'RCS &amp; SOCS'!$Q$33, IF(AND(G36='RCS &amp; SOCS'!$H$11,H36='RCS &amp; SOCS'!$K$9), 'RCS &amp; SOCS'!$R$30, IF(AND(G36='RCS &amp; SOCS'!$H$11,H36='RCS &amp; SOCS'!$K$10), 'RCS &amp; SOCS'!$R$31, IF(AND(G36='RCS &amp; SOCS'!$H$11,H36='RCS &amp; SOCS'!$K$11), 'RCS &amp; SOCS'!$R$32, IF(AND(G36='RCS &amp; SOCS'!$H$11,H36='RCS &amp; SOCS'!$K$12), 'RCS &amp; SOCS'!$R$33, IF(AND(G36='RCS &amp; SOCS'!$H$12,H36='RCS &amp; SOCS'!$K$9), 'RCS &amp; SOCS'!$S$30, IF(AND(G36='RCS &amp; SOCS'!$H$12,H36='RCS &amp; SOCS'!$K$10), 'RCS &amp; SOCS'!$S$31, IF(AND(G36='RCS &amp; SOCS'!$H$12,H36='RCS &amp; SOCS'!$K$11), 'RCS &amp; SOCS'!$S$32, IF(AND(G36='RCS &amp; SOCS'!$H$12,H36='RCS &amp; SOCS'!$K$12), 'RCS &amp; SOCS'!$S$33, IF(AND(G36='RCS &amp; SOCS'!$H$13,H36='RCS &amp; SOCS'!$K$9), 'RCS &amp; SOCS'!$T$30, IF(AND(G36='RCS &amp; SOCS'!$H$13,H36='RCS &amp; SOCS'!$K$10), 'RCS &amp; SOCS'!$T$31, IF(AND(G36='RCS &amp; SOCS'!$H$13,H36='RCS &amp; SOCS'!$K$11), 'RCS &amp; SOCS'!$T$32, IF(AND(G36='RCS &amp; SOCS'!$H$13,H36='RCS &amp; SOCS'!$K$12), 'RCS &amp; SOCS'!$T$33, "ERROR"))))))))))))))))))))</f>
        <v>ERROR</v>
      </c>
      <c r="J36" s="97" t="str">
        <f t="shared" si="2"/>
        <v>ERROR</v>
      </c>
      <c r="K36" s="240" t="s">
        <v>617</v>
      </c>
      <c r="L36" s="94"/>
      <c r="M36" s="95"/>
      <c r="N36" s="96" t="str">
        <f>IF(AND(L36='RCS &amp; SOCS'!$H$9,M36='RCS &amp; SOCS'!$K$9), 'RCS &amp; SOCS'!$P$30, IF(AND(L36='RCS &amp; SOCS'!$H$9,M36='RCS &amp; SOCS'!$K$10), 'RCS &amp; SOCS'!$P$31, IF(AND(L36='RCS &amp; SOCS'!$H$9,M36='RCS &amp; SOCS'!$K$11), 'RCS &amp; SOCS'!$P$32, IF(AND(L36='RCS &amp; SOCS'!$H$9,M36='RCS &amp; SOCS'!$K$12), 'RCS &amp; SOCS'!$P$33, IF(AND(L36='RCS &amp; SOCS'!$H$10,M36='RCS &amp; SOCS'!$K$9), 'RCS &amp; SOCS'!$Q$30, IF(AND(L36='RCS &amp; SOCS'!$H$10,M36='RCS &amp; SOCS'!$K$10), 'RCS &amp; SOCS'!$Q$31, IF(AND(L36='RCS &amp; SOCS'!$H$10,M36='RCS &amp; SOCS'!$K$11), 'RCS &amp; SOCS'!$Q$32, IF(AND(L36='RCS &amp; SOCS'!$H$10,M36='RCS &amp; SOCS'!$K$12), 'RCS &amp; SOCS'!$Q$33, IF(AND(L36='RCS &amp; SOCS'!$H$11,M36='RCS &amp; SOCS'!$K$9), 'RCS &amp; SOCS'!$R$30, IF(AND(L36='RCS &amp; SOCS'!$H$11,M36='RCS &amp; SOCS'!$K$10), 'RCS &amp; SOCS'!$R$31, IF(AND(L36='RCS &amp; SOCS'!$H$11,M36='RCS &amp; SOCS'!$K$11), 'RCS &amp; SOCS'!$R$32, IF(AND(L36='RCS &amp; SOCS'!$H$11,M36='RCS &amp; SOCS'!$K$12), 'RCS &amp; SOCS'!$R$33, IF(AND(L36='RCS &amp; SOCS'!$H$12,M36='RCS &amp; SOCS'!$K$9), 'RCS &amp; SOCS'!$S$30, IF(AND(L36='RCS &amp; SOCS'!$H$12,M36='RCS &amp; SOCS'!$K$10), 'RCS &amp; SOCS'!$S$31, IF(AND(L36='RCS &amp; SOCS'!$H$12,M36='RCS &amp; SOCS'!$K$11), 'RCS &amp; SOCS'!$S$32, IF(AND(L36='RCS &amp; SOCS'!$H$12,M36='RCS &amp; SOCS'!$K$12), 'RCS &amp; SOCS'!$S$33, IF(AND(L36='RCS &amp; SOCS'!$H$13,M36='RCS &amp; SOCS'!$K$9), 'RCS &amp; SOCS'!$T$30, IF(AND(L36='RCS &amp; SOCS'!$H$13,M36='RCS &amp; SOCS'!$K$10), 'RCS &amp; SOCS'!$T$31, IF(AND(L36='RCS &amp; SOCS'!$H$13,M36='RCS &amp; SOCS'!$K$11), 'RCS &amp; SOCS'!$T$32, IF(AND(L36='RCS &amp; SOCS'!$H$13,M36='RCS &amp; SOCS'!$K$12), 'RCS &amp; SOCS'!$T$33, "ERROR"))))))))))))))))))))</f>
        <v>ERROR</v>
      </c>
      <c r="O36" s="97" t="str">
        <f t="shared" si="3"/>
        <v>ERROR</v>
      </c>
      <c r="P36" s="237" t="s">
        <v>617</v>
      </c>
      <c r="Q36" s="252" t="s">
        <v>35</v>
      </c>
      <c r="R36" s="5"/>
    </row>
    <row r="37" spans="1:18" ht="75" x14ac:dyDescent="0.35">
      <c r="A37" s="152" t="s">
        <v>33</v>
      </c>
      <c r="B37" s="232"/>
      <c r="C37" s="236" t="s">
        <v>617</v>
      </c>
      <c r="D37" s="93" t="s">
        <v>34</v>
      </c>
      <c r="E37" s="234"/>
      <c r="F37" s="237" t="s">
        <v>617</v>
      </c>
      <c r="G37" s="94"/>
      <c r="H37" s="95"/>
      <c r="I37" s="96" t="str">
        <f>IF(AND(G37='RCS &amp; SOCS'!$H$9,H37='RCS &amp; SOCS'!$K$9), 'RCS &amp; SOCS'!$P$30, IF(AND(G37='RCS &amp; SOCS'!$H$9,H37='RCS &amp; SOCS'!$K$10), 'RCS &amp; SOCS'!$P$31, IF(AND(G37='RCS &amp; SOCS'!$H$9,H37='RCS &amp; SOCS'!$K$11), 'RCS &amp; SOCS'!$P$32, IF(AND(G37='RCS &amp; SOCS'!$H$9,H37='RCS &amp; SOCS'!$K$12), 'RCS &amp; SOCS'!$P$33, IF(AND(G37='RCS &amp; SOCS'!$H$10,H37='RCS &amp; SOCS'!$K$9), 'RCS &amp; SOCS'!$Q$30, IF(AND(G37='RCS &amp; SOCS'!$H$10,H37='RCS &amp; SOCS'!$K$10), 'RCS &amp; SOCS'!$Q$31, IF(AND(G37='RCS &amp; SOCS'!$H$10,H37='RCS &amp; SOCS'!$K$11), 'RCS &amp; SOCS'!$Q$32, IF(AND(G37='RCS &amp; SOCS'!$H$10,H37='RCS &amp; SOCS'!$K$12), 'RCS &amp; SOCS'!$Q$33, IF(AND(G37='RCS &amp; SOCS'!$H$11,H37='RCS &amp; SOCS'!$K$9), 'RCS &amp; SOCS'!$R$30, IF(AND(G37='RCS &amp; SOCS'!$H$11,H37='RCS &amp; SOCS'!$K$10), 'RCS &amp; SOCS'!$R$31, IF(AND(G37='RCS &amp; SOCS'!$H$11,H37='RCS &amp; SOCS'!$K$11), 'RCS &amp; SOCS'!$R$32, IF(AND(G37='RCS &amp; SOCS'!$H$11,H37='RCS &amp; SOCS'!$K$12), 'RCS &amp; SOCS'!$R$33, IF(AND(G37='RCS &amp; SOCS'!$H$12,H37='RCS &amp; SOCS'!$K$9), 'RCS &amp; SOCS'!$S$30, IF(AND(G37='RCS &amp; SOCS'!$H$12,H37='RCS &amp; SOCS'!$K$10), 'RCS &amp; SOCS'!$S$31, IF(AND(G37='RCS &amp; SOCS'!$H$12,H37='RCS &amp; SOCS'!$K$11), 'RCS &amp; SOCS'!$S$32, IF(AND(G37='RCS &amp; SOCS'!$H$12,H37='RCS &amp; SOCS'!$K$12), 'RCS &amp; SOCS'!$S$33, IF(AND(G37='RCS &amp; SOCS'!$H$13,H37='RCS &amp; SOCS'!$K$9), 'RCS &amp; SOCS'!$T$30, IF(AND(G37='RCS &amp; SOCS'!$H$13,H37='RCS &amp; SOCS'!$K$10), 'RCS &amp; SOCS'!$T$31, IF(AND(G37='RCS &amp; SOCS'!$H$13,H37='RCS &amp; SOCS'!$K$11), 'RCS &amp; SOCS'!$T$32, IF(AND(G37='RCS &amp; SOCS'!$H$13,H37='RCS &amp; SOCS'!$K$12), 'RCS &amp; SOCS'!$T$33, "ERROR"))))))))))))))))))))</f>
        <v>ERROR</v>
      </c>
      <c r="J37" s="97" t="str">
        <f t="shared" si="2"/>
        <v>ERROR</v>
      </c>
      <c r="K37" s="240" t="s">
        <v>617</v>
      </c>
      <c r="L37" s="94"/>
      <c r="M37" s="95"/>
      <c r="N37" s="96" t="str">
        <f>IF(AND(L37='RCS &amp; SOCS'!$H$9,M37='RCS &amp; SOCS'!$K$9), 'RCS &amp; SOCS'!$P$30, IF(AND(L37='RCS &amp; SOCS'!$H$9,M37='RCS &amp; SOCS'!$K$10), 'RCS &amp; SOCS'!$P$31, IF(AND(L37='RCS &amp; SOCS'!$H$9,M37='RCS &amp; SOCS'!$K$11), 'RCS &amp; SOCS'!$P$32, IF(AND(L37='RCS &amp; SOCS'!$H$9,M37='RCS &amp; SOCS'!$K$12), 'RCS &amp; SOCS'!$P$33, IF(AND(L37='RCS &amp; SOCS'!$H$10,M37='RCS &amp; SOCS'!$K$9), 'RCS &amp; SOCS'!$Q$30, IF(AND(L37='RCS &amp; SOCS'!$H$10,M37='RCS &amp; SOCS'!$K$10), 'RCS &amp; SOCS'!$Q$31, IF(AND(L37='RCS &amp; SOCS'!$H$10,M37='RCS &amp; SOCS'!$K$11), 'RCS &amp; SOCS'!$Q$32, IF(AND(L37='RCS &amp; SOCS'!$H$10,M37='RCS &amp; SOCS'!$K$12), 'RCS &amp; SOCS'!$Q$33, IF(AND(L37='RCS &amp; SOCS'!$H$11,M37='RCS &amp; SOCS'!$K$9), 'RCS &amp; SOCS'!$R$30, IF(AND(L37='RCS &amp; SOCS'!$H$11,M37='RCS &amp; SOCS'!$K$10), 'RCS &amp; SOCS'!$R$31, IF(AND(L37='RCS &amp; SOCS'!$H$11,M37='RCS &amp; SOCS'!$K$11), 'RCS &amp; SOCS'!$R$32, IF(AND(L37='RCS &amp; SOCS'!$H$11,M37='RCS &amp; SOCS'!$K$12), 'RCS &amp; SOCS'!$R$33, IF(AND(L37='RCS &amp; SOCS'!$H$12,M37='RCS &amp; SOCS'!$K$9), 'RCS &amp; SOCS'!$S$30, IF(AND(L37='RCS &amp; SOCS'!$H$12,M37='RCS &amp; SOCS'!$K$10), 'RCS &amp; SOCS'!$S$31, IF(AND(L37='RCS &amp; SOCS'!$H$12,M37='RCS &amp; SOCS'!$K$11), 'RCS &amp; SOCS'!$S$32, IF(AND(L37='RCS &amp; SOCS'!$H$12,M37='RCS &amp; SOCS'!$K$12), 'RCS &amp; SOCS'!$S$33, IF(AND(L37='RCS &amp; SOCS'!$H$13,M37='RCS &amp; SOCS'!$K$9), 'RCS &amp; SOCS'!$T$30, IF(AND(L37='RCS &amp; SOCS'!$H$13,M37='RCS &amp; SOCS'!$K$10), 'RCS &amp; SOCS'!$T$31, IF(AND(L37='RCS &amp; SOCS'!$H$13,M37='RCS &amp; SOCS'!$K$11), 'RCS &amp; SOCS'!$T$32, IF(AND(L37='RCS &amp; SOCS'!$H$13,M37='RCS &amp; SOCS'!$K$12), 'RCS &amp; SOCS'!$T$33, "ERROR"))))))))))))))))))))</f>
        <v>ERROR</v>
      </c>
      <c r="O37" s="97" t="str">
        <f t="shared" si="3"/>
        <v>ERROR</v>
      </c>
      <c r="P37" s="237" t="s">
        <v>617</v>
      </c>
      <c r="Q37" s="252" t="s">
        <v>35</v>
      </c>
      <c r="R37" s="5"/>
    </row>
    <row r="38" spans="1:18" ht="75" x14ac:dyDescent="0.35">
      <c r="A38" s="152" t="s">
        <v>33</v>
      </c>
      <c r="B38" s="232"/>
      <c r="C38" s="236" t="s">
        <v>617</v>
      </c>
      <c r="D38" s="93" t="s">
        <v>34</v>
      </c>
      <c r="E38" s="232"/>
      <c r="F38" s="237" t="s">
        <v>617</v>
      </c>
      <c r="G38" s="94"/>
      <c r="H38" s="95"/>
      <c r="I38" s="96" t="str">
        <f>IF(AND(G38='RCS &amp; SOCS'!$H$9,H38='RCS &amp; SOCS'!$K$9), 'RCS &amp; SOCS'!$P$30, IF(AND(G38='RCS &amp; SOCS'!$H$9,H38='RCS &amp; SOCS'!$K$10), 'RCS &amp; SOCS'!$P$31, IF(AND(G38='RCS &amp; SOCS'!$H$9,H38='RCS &amp; SOCS'!$K$11), 'RCS &amp; SOCS'!$P$32, IF(AND(G38='RCS &amp; SOCS'!$H$9,H38='RCS &amp; SOCS'!$K$12), 'RCS &amp; SOCS'!$P$33, IF(AND(G38='RCS &amp; SOCS'!$H$10,H38='RCS &amp; SOCS'!$K$9), 'RCS &amp; SOCS'!$Q$30, IF(AND(G38='RCS &amp; SOCS'!$H$10,H38='RCS &amp; SOCS'!$K$10), 'RCS &amp; SOCS'!$Q$31, IF(AND(G38='RCS &amp; SOCS'!$H$10,H38='RCS &amp; SOCS'!$K$11), 'RCS &amp; SOCS'!$Q$32, IF(AND(G38='RCS &amp; SOCS'!$H$10,H38='RCS &amp; SOCS'!$K$12), 'RCS &amp; SOCS'!$Q$33, IF(AND(G38='RCS &amp; SOCS'!$H$11,H38='RCS &amp; SOCS'!$K$9), 'RCS &amp; SOCS'!$R$30, IF(AND(G38='RCS &amp; SOCS'!$H$11,H38='RCS &amp; SOCS'!$K$10), 'RCS &amp; SOCS'!$R$31, IF(AND(G38='RCS &amp; SOCS'!$H$11,H38='RCS &amp; SOCS'!$K$11), 'RCS &amp; SOCS'!$R$32, IF(AND(G38='RCS &amp; SOCS'!$H$11,H38='RCS &amp; SOCS'!$K$12), 'RCS &amp; SOCS'!$R$33, IF(AND(G38='RCS &amp; SOCS'!$H$12,H38='RCS &amp; SOCS'!$K$9), 'RCS &amp; SOCS'!$S$30, IF(AND(G38='RCS &amp; SOCS'!$H$12,H38='RCS &amp; SOCS'!$K$10), 'RCS &amp; SOCS'!$S$31, IF(AND(G38='RCS &amp; SOCS'!$H$12,H38='RCS &amp; SOCS'!$K$11), 'RCS &amp; SOCS'!$S$32, IF(AND(G38='RCS &amp; SOCS'!$H$12,H38='RCS &amp; SOCS'!$K$12), 'RCS &amp; SOCS'!$S$33, IF(AND(G38='RCS &amp; SOCS'!$H$13,H38='RCS &amp; SOCS'!$K$9), 'RCS &amp; SOCS'!$T$30, IF(AND(G38='RCS &amp; SOCS'!$H$13,H38='RCS &amp; SOCS'!$K$10), 'RCS &amp; SOCS'!$T$31, IF(AND(G38='RCS &amp; SOCS'!$H$13,H38='RCS &amp; SOCS'!$K$11), 'RCS &amp; SOCS'!$T$32, IF(AND(G38='RCS &amp; SOCS'!$H$13,H38='RCS &amp; SOCS'!$K$12), 'RCS &amp; SOCS'!$T$33, "ERROR"))))))))))))))))))))</f>
        <v>ERROR</v>
      </c>
      <c r="J38" s="97" t="str">
        <f t="shared" si="2"/>
        <v>ERROR</v>
      </c>
      <c r="K38" s="240" t="s">
        <v>617</v>
      </c>
      <c r="L38" s="94"/>
      <c r="M38" s="95"/>
      <c r="N38" s="96" t="str">
        <f>IF(AND(L38='RCS &amp; SOCS'!$H$9,M38='RCS &amp; SOCS'!$K$9), 'RCS &amp; SOCS'!$P$30, IF(AND(L38='RCS &amp; SOCS'!$H$9,M38='RCS &amp; SOCS'!$K$10), 'RCS &amp; SOCS'!$P$31, IF(AND(L38='RCS &amp; SOCS'!$H$9,M38='RCS &amp; SOCS'!$K$11), 'RCS &amp; SOCS'!$P$32, IF(AND(L38='RCS &amp; SOCS'!$H$9,M38='RCS &amp; SOCS'!$K$12), 'RCS &amp; SOCS'!$P$33, IF(AND(L38='RCS &amp; SOCS'!$H$10,M38='RCS &amp; SOCS'!$K$9), 'RCS &amp; SOCS'!$Q$30, IF(AND(L38='RCS &amp; SOCS'!$H$10,M38='RCS &amp; SOCS'!$K$10), 'RCS &amp; SOCS'!$Q$31, IF(AND(L38='RCS &amp; SOCS'!$H$10,M38='RCS &amp; SOCS'!$K$11), 'RCS &amp; SOCS'!$Q$32, IF(AND(L38='RCS &amp; SOCS'!$H$10,M38='RCS &amp; SOCS'!$K$12), 'RCS &amp; SOCS'!$Q$33, IF(AND(L38='RCS &amp; SOCS'!$H$11,M38='RCS &amp; SOCS'!$K$9), 'RCS &amp; SOCS'!$R$30, IF(AND(L38='RCS &amp; SOCS'!$H$11,M38='RCS &amp; SOCS'!$K$10), 'RCS &amp; SOCS'!$R$31, IF(AND(L38='RCS &amp; SOCS'!$H$11,M38='RCS &amp; SOCS'!$K$11), 'RCS &amp; SOCS'!$R$32, IF(AND(L38='RCS &amp; SOCS'!$H$11,M38='RCS &amp; SOCS'!$K$12), 'RCS &amp; SOCS'!$R$33, IF(AND(L38='RCS &amp; SOCS'!$H$12,M38='RCS &amp; SOCS'!$K$9), 'RCS &amp; SOCS'!$S$30, IF(AND(L38='RCS &amp; SOCS'!$H$12,M38='RCS &amp; SOCS'!$K$10), 'RCS &amp; SOCS'!$S$31, IF(AND(L38='RCS &amp; SOCS'!$H$12,M38='RCS &amp; SOCS'!$K$11), 'RCS &amp; SOCS'!$S$32, IF(AND(L38='RCS &amp; SOCS'!$H$12,M38='RCS &amp; SOCS'!$K$12), 'RCS &amp; SOCS'!$S$33, IF(AND(L38='RCS &amp; SOCS'!$H$13,M38='RCS &amp; SOCS'!$K$9), 'RCS &amp; SOCS'!$T$30, IF(AND(L38='RCS &amp; SOCS'!$H$13,M38='RCS &amp; SOCS'!$K$10), 'RCS &amp; SOCS'!$T$31, IF(AND(L38='RCS &amp; SOCS'!$H$13,M38='RCS &amp; SOCS'!$K$11), 'RCS &amp; SOCS'!$T$32, IF(AND(L38='RCS &amp; SOCS'!$H$13,M38='RCS &amp; SOCS'!$K$12), 'RCS &amp; SOCS'!$T$33, "ERROR"))))))))))))))))))))</f>
        <v>ERROR</v>
      </c>
      <c r="O38" s="97" t="str">
        <f t="shared" si="3"/>
        <v>ERROR</v>
      </c>
      <c r="P38" s="237" t="s">
        <v>617</v>
      </c>
      <c r="Q38" s="252" t="s">
        <v>35</v>
      </c>
      <c r="R38" s="5"/>
    </row>
    <row r="39" spans="1:18" ht="75" x14ac:dyDescent="0.35">
      <c r="A39" s="152" t="s">
        <v>33</v>
      </c>
      <c r="B39" s="232"/>
      <c r="C39" s="236" t="s">
        <v>617</v>
      </c>
      <c r="D39" s="93" t="s">
        <v>34</v>
      </c>
      <c r="E39" s="234"/>
      <c r="F39" s="237" t="s">
        <v>617</v>
      </c>
      <c r="G39" s="94"/>
      <c r="H39" s="95"/>
      <c r="I39" s="96" t="str">
        <f>IF(AND(G39='RCS &amp; SOCS'!$H$9,H39='RCS &amp; SOCS'!$K$9), 'RCS &amp; SOCS'!$P$30, IF(AND(G39='RCS &amp; SOCS'!$H$9,H39='RCS &amp; SOCS'!$K$10), 'RCS &amp; SOCS'!$P$31, IF(AND(G39='RCS &amp; SOCS'!$H$9,H39='RCS &amp; SOCS'!$K$11), 'RCS &amp; SOCS'!$P$32, IF(AND(G39='RCS &amp; SOCS'!$H$9,H39='RCS &amp; SOCS'!$K$12), 'RCS &amp; SOCS'!$P$33, IF(AND(G39='RCS &amp; SOCS'!$H$10,H39='RCS &amp; SOCS'!$K$9), 'RCS &amp; SOCS'!$Q$30, IF(AND(G39='RCS &amp; SOCS'!$H$10,H39='RCS &amp; SOCS'!$K$10), 'RCS &amp; SOCS'!$Q$31, IF(AND(G39='RCS &amp; SOCS'!$H$10,H39='RCS &amp; SOCS'!$K$11), 'RCS &amp; SOCS'!$Q$32, IF(AND(G39='RCS &amp; SOCS'!$H$10,H39='RCS &amp; SOCS'!$K$12), 'RCS &amp; SOCS'!$Q$33, IF(AND(G39='RCS &amp; SOCS'!$H$11,H39='RCS &amp; SOCS'!$K$9), 'RCS &amp; SOCS'!$R$30, IF(AND(G39='RCS &amp; SOCS'!$H$11,H39='RCS &amp; SOCS'!$K$10), 'RCS &amp; SOCS'!$R$31, IF(AND(G39='RCS &amp; SOCS'!$H$11,H39='RCS &amp; SOCS'!$K$11), 'RCS &amp; SOCS'!$R$32, IF(AND(G39='RCS &amp; SOCS'!$H$11,H39='RCS &amp; SOCS'!$K$12), 'RCS &amp; SOCS'!$R$33, IF(AND(G39='RCS &amp; SOCS'!$H$12,H39='RCS &amp; SOCS'!$K$9), 'RCS &amp; SOCS'!$S$30, IF(AND(G39='RCS &amp; SOCS'!$H$12,H39='RCS &amp; SOCS'!$K$10), 'RCS &amp; SOCS'!$S$31, IF(AND(G39='RCS &amp; SOCS'!$H$12,H39='RCS &amp; SOCS'!$K$11), 'RCS &amp; SOCS'!$S$32, IF(AND(G39='RCS &amp; SOCS'!$H$12,H39='RCS &amp; SOCS'!$K$12), 'RCS &amp; SOCS'!$S$33, IF(AND(G39='RCS &amp; SOCS'!$H$13,H39='RCS &amp; SOCS'!$K$9), 'RCS &amp; SOCS'!$T$30, IF(AND(G39='RCS &amp; SOCS'!$H$13,H39='RCS &amp; SOCS'!$K$10), 'RCS &amp; SOCS'!$T$31, IF(AND(G39='RCS &amp; SOCS'!$H$13,H39='RCS &amp; SOCS'!$K$11), 'RCS &amp; SOCS'!$T$32, IF(AND(G39='RCS &amp; SOCS'!$H$13,H39='RCS &amp; SOCS'!$K$12), 'RCS &amp; SOCS'!$T$33, "ERROR"))))))))))))))))))))</f>
        <v>ERROR</v>
      </c>
      <c r="J39" s="97" t="str">
        <f t="shared" si="2"/>
        <v>ERROR</v>
      </c>
      <c r="K39" s="240" t="s">
        <v>617</v>
      </c>
      <c r="L39" s="94"/>
      <c r="M39" s="95"/>
      <c r="N39" s="96" t="str">
        <f>IF(AND(L39='RCS &amp; SOCS'!$H$9,M39='RCS &amp; SOCS'!$K$9), 'RCS &amp; SOCS'!$P$30, IF(AND(L39='RCS &amp; SOCS'!$H$9,M39='RCS &amp; SOCS'!$K$10), 'RCS &amp; SOCS'!$P$31, IF(AND(L39='RCS &amp; SOCS'!$H$9,M39='RCS &amp; SOCS'!$K$11), 'RCS &amp; SOCS'!$P$32, IF(AND(L39='RCS &amp; SOCS'!$H$9,M39='RCS &amp; SOCS'!$K$12), 'RCS &amp; SOCS'!$P$33, IF(AND(L39='RCS &amp; SOCS'!$H$10,M39='RCS &amp; SOCS'!$K$9), 'RCS &amp; SOCS'!$Q$30, IF(AND(L39='RCS &amp; SOCS'!$H$10,M39='RCS &amp; SOCS'!$K$10), 'RCS &amp; SOCS'!$Q$31, IF(AND(L39='RCS &amp; SOCS'!$H$10,M39='RCS &amp; SOCS'!$K$11), 'RCS &amp; SOCS'!$Q$32, IF(AND(L39='RCS &amp; SOCS'!$H$10,M39='RCS &amp; SOCS'!$K$12), 'RCS &amp; SOCS'!$Q$33, IF(AND(L39='RCS &amp; SOCS'!$H$11,M39='RCS &amp; SOCS'!$K$9), 'RCS &amp; SOCS'!$R$30, IF(AND(L39='RCS &amp; SOCS'!$H$11,M39='RCS &amp; SOCS'!$K$10), 'RCS &amp; SOCS'!$R$31, IF(AND(L39='RCS &amp; SOCS'!$H$11,M39='RCS &amp; SOCS'!$K$11), 'RCS &amp; SOCS'!$R$32, IF(AND(L39='RCS &amp; SOCS'!$H$11,M39='RCS &amp; SOCS'!$K$12), 'RCS &amp; SOCS'!$R$33, IF(AND(L39='RCS &amp; SOCS'!$H$12,M39='RCS &amp; SOCS'!$K$9), 'RCS &amp; SOCS'!$S$30, IF(AND(L39='RCS &amp; SOCS'!$H$12,M39='RCS &amp; SOCS'!$K$10), 'RCS &amp; SOCS'!$S$31, IF(AND(L39='RCS &amp; SOCS'!$H$12,M39='RCS &amp; SOCS'!$K$11), 'RCS &amp; SOCS'!$S$32, IF(AND(L39='RCS &amp; SOCS'!$H$12,M39='RCS &amp; SOCS'!$K$12), 'RCS &amp; SOCS'!$S$33, IF(AND(L39='RCS &amp; SOCS'!$H$13,M39='RCS &amp; SOCS'!$K$9), 'RCS &amp; SOCS'!$T$30, IF(AND(L39='RCS &amp; SOCS'!$H$13,M39='RCS &amp; SOCS'!$K$10), 'RCS &amp; SOCS'!$T$31, IF(AND(L39='RCS &amp; SOCS'!$H$13,M39='RCS &amp; SOCS'!$K$11), 'RCS &amp; SOCS'!$T$32, IF(AND(L39='RCS &amp; SOCS'!$H$13,M39='RCS &amp; SOCS'!$K$12), 'RCS &amp; SOCS'!$T$33, "ERROR"))))))))))))))))))))</f>
        <v>ERROR</v>
      </c>
      <c r="O39" s="97" t="str">
        <f t="shared" si="3"/>
        <v>ERROR</v>
      </c>
      <c r="P39" s="237" t="s">
        <v>617</v>
      </c>
      <c r="Q39" s="252" t="s">
        <v>35</v>
      </c>
      <c r="R39" s="5"/>
    </row>
    <row r="40" spans="1:18" ht="75" x14ac:dyDescent="0.35">
      <c r="A40" s="152" t="s">
        <v>33</v>
      </c>
      <c r="B40" s="232"/>
      <c r="C40" s="236" t="s">
        <v>617</v>
      </c>
      <c r="D40" s="93" t="s">
        <v>34</v>
      </c>
      <c r="E40" s="232"/>
      <c r="F40" s="237" t="s">
        <v>617</v>
      </c>
      <c r="G40" s="94"/>
      <c r="H40" s="95"/>
      <c r="I40" s="96" t="str">
        <f>IF(AND(G40='RCS &amp; SOCS'!$H$9,H40='RCS &amp; SOCS'!$K$9), 'RCS &amp; SOCS'!$P$30, IF(AND(G40='RCS &amp; SOCS'!$H$9,H40='RCS &amp; SOCS'!$K$10), 'RCS &amp; SOCS'!$P$31, IF(AND(G40='RCS &amp; SOCS'!$H$9,H40='RCS &amp; SOCS'!$K$11), 'RCS &amp; SOCS'!$P$32, IF(AND(G40='RCS &amp; SOCS'!$H$9,H40='RCS &amp; SOCS'!$K$12), 'RCS &amp; SOCS'!$P$33, IF(AND(G40='RCS &amp; SOCS'!$H$10,H40='RCS &amp; SOCS'!$K$9), 'RCS &amp; SOCS'!$Q$30, IF(AND(G40='RCS &amp; SOCS'!$H$10,H40='RCS &amp; SOCS'!$K$10), 'RCS &amp; SOCS'!$Q$31, IF(AND(G40='RCS &amp; SOCS'!$H$10,H40='RCS &amp; SOCS'!$K$11), 'RCS &amp; SOCS'!$Q$32, IF(AND(G40='RCS &amp; SOCS'!$H$10,H40='RCS &amp; SOCS'!$K$12), 'RCS &amp; SOCS'!$Q$33, IF(AND(G40='RCS &amp; SOCS'!$H$11,H40='RCS &amp; SOCS'!$K$9), 'RCS &amp; SOCS'!$R$30, IF(AND(G40='RCS &amp; SOCS'!$H$11,H40='RCS &amp; SOCS'!$K$10), 'RCS &amp; SOCS'!$R$31, IF(AND(G40='RCS &amp; SOCS'!$H$11,H40='RCS &amp; SOCS'!$K$11), 'RCS &amp; SOCS'!$R$32, IF(AND(G40='RCS &amp; SOCS'!$H$11,H40='RCS &amp; SOCS'!$K$12), 'RCS &amp; SOCS'!$R$33, IF(AND(G40='RCS &amp; SOCS'!$H$12,H40='RCS &amp; SOCS'!$K$9), 'RCS &amp; SOCS'!$S$30, IF(AND(G40='RCS &amp; SOCS'!$H$12,H40='RCS &amp; SOCS'!$K$10), 'RCS &amp; SOCS'!$S$31, IF(AND(G40='RCS &amp; SOCS'!$H$12,H40='RCS &amp; SOCS'!$K$11), 'RCS &amp; SOCS'!$S$32, IF(AND(G40='RCS &amp; SOCS'!$H$12,H40='RCS &amp; SOCS'!$K$12), 'RCS &amp; SOCS'!$S$33, IF(AND(G40='RCS &amp; SOCS'!$H$13,H40='RCS &amp; SOCS'!$K$9), 'RCS &amp; SOCS'!$T$30, IF(AND(G40='RCS &amp; SOCS'!$H$13,H40='RCS &amp; SOCS'!$K$10), 'RCS &amp; SOCS'!$T$31, IF(AND(G40='RCS &amp; SOCS'!$H$13,H40='RCS &amp; SOCS'!$K$11), 'RCS &amp; SOCS'!$T$32, IF(AND(G40='RCS &amp; SOCS'!$H$13,H40='RCS &amp; SOCS'!$K$12), 'RCS &amp; SOCS'!$T$33, "ERROR"))))))))))))))))))))</f>
        <v>ERROR</v>
      </c>
      <c r="J40" s="97" t="str">
        <f t="shared" si="2"/>
        <v>ERROR</v>
      </c>
      <c r="K40" s="240" t="s">
        <v>617</v>
      </c>
      <c r="L40" s="94"/>
      <c r="M40" s="95"/>
      <c r="N40" s="96" t="str">
        <f>IF(AND(L40='RCS &amp; SOCS'!$H$9,M40='RCS &amp; SOCS'!$K$9), 'RCS &amp; SOCS'!$P$30, IF(AND(L40='RCS &amp; SOCS'!$H$9,M40='RCS &amp; SOCS'!$K$10), 'RCS &amp; SOCS'!$P$31, IF(AND(L40='RCS &amp; SOCS'!$H$9,M40='RCS &amp; SOCS'!$K$11), 'RCS &amp; SOCS'!$P$32, IF(AND(L40='RCS &amp; SOCS'!$H$9,M40='RCS &amp; SOCS'!$K$12), 'RCS &amp; SOCS'!$P$33, IF(AND(L40='RCS &amp; SOCS'!$H$10,M40='RCS &amp; SOCS'!$K$9), 'RCS &amp; SOCS'!$Q$30, IF(AND(L40='RCS &amp; SOCS'!$H$10,M40='RCS &amp; SOCS'!$K$10), 'RCS &amp; SOCS'!$Q$31, IF(AND(L40='RCS &amp; SOCS'!$H$10,M40='RCS &amp; SOCS'!$K$11), 'RCS &amp; SOCS'!$Q$32, IF(AND(L40='RCS &amp; SOCS'!$H$10,M40='RCS &amp; SOCS'!$K$12), 'RCS &amp; SOCS'!$Q$33, IF(AND(L40='RCS &amp; SOCS'!$H$11,M40='RCS &amp; SOCS'!$K$9), 'RCS &amp; SOCS'!$R$30, IF(AND(L40='RCS &amp; SOCS'!$H$11,M40='RCS &amp; SOCS'!$K$10), 'RCS &amp; SOCS'!$R$31, IF(AND(L40='RCS &amp; SOCS'!$H$11,M40='RCS &amp; SOCS'!$K$11), 'RCS &amp; SOCS'!$R$32, IF(AND(L40='RCS &amp; SOCS'!$H$11,M40='RCS &amp; SOCS'!$K$12), 'RCS &amp; SOCS'!$R$33, IF(AND(L40='RCS &amp; SOCS'!$H$12,M40='RCS &amp; SOCS'!$K$9), 'RCS &amp; SOCS'!$S$30, IF(AND(L40='RCS &amp; SOCS'!$H$12,M40='RCS &amp; SOCS'!$K$10), 'RCS &amp; SOCS'!$S$31, IF(AND(L40='RCS &amp; SOCS'!$H$12,M40='RCS &amp; SOCS'!$K$11), 'RCS &amp; SOCS'!$S$32, IF(AND(L40='RCS &amp; SOCS'!$H$12,M40='RCS &amp; SOCS'!$K$12), 'RCS &amp; SOCS'!$S$33, IF(AND(L40='RCS &amp; SOCS'!$H$13,M40='RCS &amp; SOCS'!$K$9), 'RCS &amp; SOCS'!$T$30, IF(AND(L40='RCS &amp; SOCS'!$H$13,M40='RCS &amp; SOCS'!$K$10), 'RCS &amp; SOCS'!$T$31, IF(AND(L40='RCS &amp; SOCS'!$H$13,M40='RCS &amp; SOCS'!$K$11), 'RCS &amp; SOCS'!$T$32, IF(AND(L40='RCS &amp; SOCS'!$H$13,M40='RCS &amp; SOCS'!$K$12), 'RCS &amp; SOCS'!$T$33, "ERROR"))))))))))))))))))))</f>
        <v>ERROR</v>
      </c>
      <c r="O40" s="97" t="str">
        <f t="shared" si="3"/>
        <v>ERROR</v>
      </c>
      <c r="P40" s="237" t="s">
        <v>617</v>
      </c>
      <c r="Q40" s="252" t="s">
        <v>35</v>
      </c>
      <c r="R40" s="5"/>
    </row>
    <row r="41" spans="1:18" ht="75" x14ac:dyDescent="0.35">
      <c r="A41" s="152" t="s">
        <v>33</v>
      </c>
      <c r="B41" s="232"/>
      <c r="C41" s="236" t="s">
        <v>617</v>
      </c>
      <c r="D41" s="93" t="s">
        <v>34</v>
      </c>
      <c r="E41" s="232"/>
      <c r="F41" s="237" t="s">
        <v>617</v>
      </c>
      <c r="G41" s="94"/>
      <c r="H41" s="95"/>
      <c r="I41" s="96" t="str">
        <f>IF(AND(G41='RCS &amp; SOCS'!$H$9,H41='RCS &amp; SOCS'!$K$9), 'RCS &amp; SOCS'!$P$30, IF(AND(G41='RCS &amp; SOCS'!$H$9,H41='RCS &amp; SOCS'!$K$10), 'RCS &amp; SOCS'!$P$31, IF(AND(G41='RCS &amp; SOCS'!$H$9,H41='RCS &amp; SOCS'!$K$11), 'RCS &amp; SOCS'!$P$32, IF(AND(G41='RCS &amp; SOCS'!$H$9,H41='RCS &amp; SOCS'!$K$12), 'RCS &amp; SOCS'!$P$33, IF(AND(G41='RCS &amp; SOCS'!$H$10,H41='RCS &amp; SOCS'!$K$9), 'RCS &amp; SOCS'!$Q$30, IF(AND(G41='RCS &amp; SOCS'!$H$10,H41='RCS &amp; SOCS'!$K$10), 'RCS &amp; SOCS'!$Q$31, IF(AND(G41='RCS &amp; SOCS'!$H$10,H41='RCS &amp; SOCS'!$K$11), 'RCS &amp; SOCS'!$Q$32, IF(AND(G41='RCS &amp; SOCS'!$H$10,H41='RCS &amp; SOCS'!$K$12), 'RCS &amp; SOCS'!$Q$33, IF(AND(G41='RCS &amp; SOCS'!$H$11,H41='RCS &amp; SOCS'!$K$9), 'RCS &amp; SOCS'!$R$30, IF(AND(G41='RCS &amp; SOCS'!$H$11,H41='RCS &amp; SOCS'!$K$10), 'RCS &amp; SOCS'!$R$31, IF(AND(G41='RCS &amp; SOCS'!$H$11,H41='RCS &amp; SOCS'!$K$11), 'RCS &amp; SOCS'!$R$32, IF(AND(G41='RCS &amp; SOCS'!$H$11,H41='RCS &amp; SOCS'!$K$12), 'RCS &amp; SOCS'!$R$33, IF(AND(G41='RCS &amp; SOCS'!$H$12,H41='RCS &amp; SOCS'!$K$9), 'RCS &amp; SOCS'!$S$30, IF(AND(G41='RCS &amp; SOCS'!$H$12,H41='RCS &amp; SOCS'!$K$10), 'RCS &amp; SOCS'!$S$31, IF(AND(G41='RCS &amp; SOCS'!$H$12,H41='RCS &amp; SOCS'!$K$11), 'RCS &amp; SOCS'!$S$32, IF(AND(G41='RCS &amp; SOCS'!$H$12,H41='RCS &amp; SOCS'!$K$12), 'RCS &amp; SOCS'!$S$33, IF(AND(G41='RCS &amp; SOCS'!$H$13,H41='RCS &amp; SOCS'!$K$9), 'RCS &amp; SOCS'!$T$30, IF(AND(G41='RCS &amp; SOCS'!$H$13,H41='RCS &amp; SOCS'!$K$10), 'RCS &amp; SOCS'!$T$31, IF(AND(G41='RCS &amp; SOCS'!$H$13,H41='RCS &amp; SOCS'!$K$11), 'RCS &amp; SOCS'!$T$32, IF(AND(G41='RCS &amp; SOCS'!$H$13,H41='RCS &amp; SOCS'!$K$12), 'RCS &amp; SOCS'!$T$33, "ERROR"))))))))))))))))))))</f>
        <v>ERROR</v>
      </c>
      <c r="J41" s="97" t="str">
        <f t="shared" si="2"/>
        <v>ERROR</v>
      </c>
      <c r="K41" s="240" t="s">
        <v>617</v>
      </c>
      <c r="L41" s="94"/>
      <c r="M41" s="95"/>
      <c r="N41" s="96" t="str">
        <f>IF(AND(L41='RCS &amp; SOCS'!$H$9,M41='RCS &amp; SOCS'!$K$9), 'RCS &amp; SOCS'!$P$30, IF(AND(L41='RCS &amp; SOCS'!$H$9,M41='RCS &amp; SOCS'!$K$10), 'RCS &amp; SOCS'!$P$31, IF(AND(L41='RCS &amp; SOCS'!$H$9,M41='RCS &amp; SOCS'!$K$11), 'RCS &amp; SOCS'!$P$32, IF(AND(L41='RCS &amp; SOCS'!$H$9,M41='RCS &amp; SOCS'!$K$12), 'RCS &amp; SOCS'!$P$33, IF(AND(L41='RCS &amp; SOCS'!$H$10,M41='RCS &amp; SOCS'!$K$9), 'RCS &amp; SOCS'!$Q$30, IF(AND(L41='RCS &amp; SOCS'!$H$10,M41='RCS &amp; SOCS'!$K$10), 'RCS &amp; SOCS'!$Q$31, IF(AND(L41='RCS &amp; SOCS'!$H$10,M41='RCS &amp; SOCS'!$K$11), 'RCS &amp; SOCS'!$Q$32, IF(AND(L41='RCS &amp; SOCS'!$H$10,M41='RCS &amp; SOCS'!$K$12), 'RCS &amp; SOCS'!$Q$33, IF(AND(L41='RCS &amp; SOCS'!$H$11,M41='RCS &amp; SOCS'!$K$9), 'RCS &amp; SOCS'!$R$30, IF(AND(L41='RCS &amp; SOCS'!$H$11,M41='RCS &amp; SOCS'!$K$10), 'RCS &amp; SOCS'!$R$31, IF(AND(L41='RCS &amp; SOCS'!$H$11,M41='RCS &amp; SOCS'!$K$11), 'RCS &amp; SOCS'!$R$32, IF(AND(L41='RCS &amp; SOCS'!$H$11,M41='RCS &amp; SOCS'!$K$12), 'RCS &amp; SOCS'!$R$33, IF(AND(L41='RCS &amp; SOCS'!$H$12,M41='RCS &amp; SOCS'!$K$9), 'RCS &amp; SOCS'!$S$30, IF(AND(L41='RCS &amp; SOCS'!$H$12,M41='RCS &amp; SOCS'!$K$10), 'RCS &amp; SOCS'!$S$31, IF(AND(L41='RCS &amp; SOCS'!$H$12,M41='RCS &amp; SOCS'!$K$11), 'RCS &amp; SOCS'!$S$32, IF(AND(L41='RCS &amp; SOCS'!$H$12,M41='RCS &amp; SOCS'!$K$12), 'RCS &amp; SOCS'!$S$33, IF(AND(L41='RCS &amp; SOCS'!$H$13,M41='RCS &amp; SOCS'!$K$9), 'RCS &amp; SOCS'!$T$30, IF(AND(L41='RCS &amp; SOCS'!$H$13,M41='RCS &amp; SOCS'!$K$10), 'RCS &amp; SOCS'!$T$31, IF(AND(L41='RCS &amp; SOCS'!$H$13,M41='RCS &amp; SOCS'!$K$11), 'RCS &amp; SOCS'!$T$32, IF(AND(L41='RCS &amp; SOCS'!$H$13,M41='RCS &amp; SOCS'!$K$12), 'RCS &amp; SOCS'!$T$33, "ERROR"))))))))))))))))))))</f>
        <v>ERROR</v>
      </c>
      <c r="O41" s="97" t="str">
        <f t="shared" si="3"/>
        <v>ERROR</v>
      </c>
      <c r="P41" s="237" t="s">
        <v>617</v>
      </c>
      <c r="Q41" s="252" t="s">
        <v>35</v>
      </c>
      <c r="R41" s="5"/>
    </row>
    <row r="42" spans="1:18" ht="75" x14ac:dyDescent="0.35">
      <c r="A42" s="152" t="s">
        <v>33</v>
      </c>
      <c r="B42" s="232"/>
      <c r="C42" s="236" t="s">
        <v>617</v>
      </c>
      <c r="D42" s="93" t="s">
        <v>34</v>
      </c>
      <c r="E42" s="232"/>
      <c r="F42" s="237" t="s">
        <v>617</v>
      </c>
      <c r="G42" s="94"/>
      <c r="H42" s="95"/>
      <c r="I42" s="96" t="str">
        <f>IF(AND(G42='RCS &amp; SOCS'!$H$9,H42='RCS &amp; SOCS'!$K$9), 'RCS &amp; SOCS'!$P$30, IF(AND(G42='RCS &amp; SOCS'!$H$9,H42='RCS &amp; SOCS'!$K$10), 'RCS &amp; SOCS'!$P$31, IF(AND(G42='RCS &amp; SOCS'!$H$9,H42='RCS &amp; SOCS'!$K$11), 'RCS &amp; SOCS'!$P$32, IF(AND(G42='RCS &amp; SOCS'!$H$9,H42='RCS &amp; SOCS'!$K$12), 'RCS &amp; SOCS'!$P$33, IF(AND(G42='RCS &amp; SOCS'!$H$10,H42='RCS &amp; SOCS'!$K$9), 'RCS &amp; SOCS'!$Q$30, IF(AND(G42='RCS &amp; SOCS'!$H$10,H42='RCS &amp; SOCS'!$K$10), 'RCS &amp; SOCS'!$Q$31, IF(AND(G42='RCS &amp; SOCS'!$H$10,H42='RCS &amp; SOCS'!$K$11), 'RCS &amp; SOCS'!$Q$32, IF(AND(G42='RCS &amp; SOCS'!$H$10,H42='RCS &amp; SOCS'!$K$12), 'RCS &amp; SOCS'!$Q$33, IF(AND(G42='RCS &amp; SOCS'!$H$11,H42='RCS &amp; SOCS'!$K$9), 'RCS &amp; SOCS'!$R$30, IF(AND(G42='RCS &amp; SOCS'!$H$11,H42='RCS &amp; SOCS'!$K$10), 'RCS &amp; SOCS'!$R$31, IF(AND(G42='RCS &amp; SOCS'!$H$11,H42='RCS &amp; SOCS'!$K$11), 'RCS &amp; SOCS'!$R$32, IF(AND(G42='RCS &amp; SOCS'!$H$11,H42='RCS &amp; SOCS'!$K$12), 'RCS &amp; SOCS'!$R$33, IF(AND(G42='RCS &amp; SOCS'!$H$12,H42='RCS &amp; SOCS'!$K$9), 'RCS &amp; SOCS'!$S$30, IF(AND(G42='RCS &amp; SOCS'!$H$12,H42='RCS &amp; SOCS'!$K$10), 'RCS &amp; SOCS'!$S$31, IF(AND(G42='RCS &amp; SOCS'!$H$12,H42='RCS &amp; SOCS'!$K$11), 'RCS &amp; SOCS'!$S$32, IF(AND(G42='RCS &amp; SOCS'!$H$12,H42='RCS &amp; SOCS'!$K$12), 'RCS &amp; SOCS'!$S$33, IF(AND(G42='RCS &amp; SOCS'!$H$13,H42='RCS &amp; SOCS'!$K$9), 'RCS &amp; SOCS'!$T$30, IF(AND(G42='RCS &amp; SOCS'!$H$13,H42='RCS &amp; SOCS'!$K$10), 'RCS &amp; SOCS'!$T$31, IF(AND(G42='RCS &amp; SOCS'!$H$13,H42='RCS &amp; SOCS'!$K$11), 'RCS &amp; SOCS'!$T$32, IF(AND(G42='RCS &amp; SOCS'!$H$13,H42='RCS &amp; SOCS'!$K$12), 'RCS &amp; SOCS'!$T$33, "ERROR"))))))))))))))))))))</f>
        <v>ERROR</v>
      </c>
      <c r="J42" s="97" t="str">
        <f t="shared" si="2"/>
        <v>ERROR</v>
      </c>
      <c r="K42" s="240" t="s">
        <v>617</v>
      </c>
      <c r="L42" s="94"/>
      <c r="M42" s="95"/>
      <c r="N42" s="96" t="str">
        <f>IF(AND(L42='RCS &amp; SOCS'!$H$9,M42='RCS &amp; SOCS'!$K$9), 'RCS &amp; SOCS'!$P$30, IF(AND(L42='RCS &amp; SOCS'!$H$9,M42='RCS &amp; SOCS'!$K$10), 'RCS &amp; SOCS'!$P$31, IF(AND(L42='RCS &amp; SOCS'!$H$9,M42='RCS &amp; SOCS'!$K$11), 'RCS &amp; SOCS'!$P$32, IF(AND(L42='RCS &amp; SOCS'!$H$9,M42='RCS &amp; SOCS'!$K$12), 'RCS &amp; SOCS'!$P$33, IF(AND(L42='RCS &amp; SOCS'!$H$10,M42='RCS &amp; SOCS'!$K$9), 'RCS &amp; SOCS'!$Q$30, IF(AND(L42='RCS &amp; SOCS'!$H$10,M42='RCS &amp; SOCS'!$K$10), 'RCS &amp; SOCS'!$Q$31, IF(AND(L42='RCS &amp; SOCS'!$H$10,M42='RCS &amp; SOCS'!$K$11), 'RCS &amp; SOCS'!$Q$32, IF(AND(L42='RCS &amp; SOCS'!$H$10,M42='RCS &amp; SOCS'!$K$12), 'RCS &amp; SOCS'!$Q$33, IF(AND(L42='RCS &amp; SOCS'!$H$11,M42='RCS &amp; SOCS'!$K$9), 'RCS &amp; SOCS'!$R$30, IF(AND(L42='RCS &amp; SOCS'!$H$11,M42='RCS &amp; SOCS'!$K$10), 'RCS &amp; SOCS'!$R$31, IF(AND(L42='RCS &amp; SOCS'!$H$11,M42='RCS &amp; SOCS'!$K$11), 'RCS &amp; SOCS'!$R$32, IF(AND(L42='RCS &amp; SOCS'!$H$11,M42='RCS &amp; SOCS'!$K$12), 'RCS &amp; SOCS'!$R$33, IF(AND(L42='RCS &amp; SOCS'!$H$12,M42='RCS &amp; SOCS'!$K$9), 'RCS &amp; SOCS'!$S$30, IF(AND(L42='RCS &amp; SOCS'!$H$12,M42='RCS &amp; SOCS'!$K$10), 'RCS &amp; SOCS'!$S$31, IF(AND(L42='RCS &amp; SOCS'!$H$12,M42='RCS &amp; SOCS'!$K$11), 'RCS &amp; SOCS'!$S$32, IF(AND(L42='RCS &amp; SOCS'!$H$12,M42='RCS &amp; SOCS'!$K$12), 'RCS &amp; SOCS'!$S$33, IF(AND(L42='RCS &amp; SOCS'!$H$13,M42='RCS &amp; SOCS'!$K$9), 'RCS &amp; SOCS'!$T$30, IF(AND(L42='RCS &amp; SOCS'!$H$13,M42='RCS &amp; SOCS'!$K$10), 'RCS &amp; SOCS'!$T$31, IF(AND(L42='RCS &amp; SOCS'!$H$13,M42='RCS &amp; SOCS'!$K$11), 'RCS &amp; SOCS'!$T$32, IF(AND(L42='RCS &amp; SOCS'!$H$13,M42='RCS &amp; SOCS'!$K$12), 'RCS &amp; SOCS'!$T$33, "ERROR"))))))))))))))))))))</f>
        <v>ERROR</v>
      </c>
      <c r="O42" s="97" t="str">
        <f t="shared" si="3"/>
        <v>ERROR</v>
      </c>
      <c r="P42" s="237" t="s">
        <v>617</v>
      </c>
      <c r="Q42" s="252" t="s">
        <v>35</v>
      </c>
      <c r="R42" s="5"/>
    </row>
    <row r="43" spans="1:18" ht="75" x14ac:dyDescent="0.35">
      <c r="A43" s="152" t="s">
        <v>33</v>
      </c>
      <c r="B43" s="232"/>
      <c r="C43" s="236" t="s">
        <v>617</v>
      </c>
      <c r="D43" s="93" t="s">
        <v>34</v>
      </c>
      <c r="E43" s="232"/>
      <c r="F43" s="237" t="s">
        <v>617</v>
      </c>
      <c r="G43" s="94"/>
      <c r="H43" s="95"/>
      <c r="I43" s="96" t="str">
        <f>IF(AND(G43='RCS &amp; SOCS'!$H$9,H43='RCS &amp; SOCS'!$K$9), 'RCS &amp; SOCS'!$P$30, IF(AND(G43='RCS &amp; SOCS'!$H$9,H43='RCS &amp; SOCS'!$K$10), 'RCS &amp; SOCS'!$P$31, IF(AND(G43='RCS &amp; SOCS'!$H$9,H43='RCS &amp; SOCS'!$K$11), 'RCS &amp; SOCS'!$P$32, IF(AND(G43='RCS &amp; SOCS'!$H$9,H43='RCS &amp; SOCS'!$K$12), 'RCS &amp; SOCS'!$P$33, IF(AND(G43='RCS &amp; SOCS'!$H$10,H43='RCS &amp; SOCS'!$K$9), 'RCS &amp; SOCS'!$Q$30, IF(AND(G43='RCS &amp; SOCS'!$H$10,H43='RCS &amp; SOCS'!$K$10), 'RCS &amp; SOCS'!$Q$31, IF(AND(G43='RCS &amp; SOCS'!$H$10,H43='RCS &amp; SOCS'!$K$11), 'RCS &amp; SOCS'!$Q$32, IF(AND(G43='RCS &amp; SOCS'!$H$10,H43='RCS &amp; SOCS'!$K$12), 'RCS &amp; SOCS'!$Q$33, IF(AND(G43='RCS &amp; SOCS'!$H$11,H43='RCS &amp; SOCS'!$K$9), 'RCS &amp; SOCS'!$R$30, IF(AND(G43='RCS &amp; SOCS'!$H$11,H43='RCS &amp; SOCS'!$K$10), 'RCS &amp; SOCS'!$R$31, IF(AND(G43='RCS &amp; SOCS'!$H$11,H43='RCS &amp; SOCS'!$K$11), 'RCS &amp; SOCS'!$R$32, IF(AND(G43='RCS &amp; SOCS'!$H$11,H43='RCS &amp; SOCS'!$K$12), 'RCS &amp; SOCS'!$R$33, IF(AND(G43='RCS &amp; SOCS'!$H$12,H43='RCS &amp; SOCS'!$K$9), 'RCS &amp; SOCS'!$S$30, IF(AND(G43='RCS &amp; SOCS'!$H$12,H43='RCS &amp; SOCS'!$K$10), 'RCS &amp; SOCS'!$S$31, IF(AND(G43='RCS &amp; SOCS'!$H$12,H43='RCS &amp; SOCS'!$K$11), 'RCS &amp; SOCS'!$S$32, IF(AND(G43='RCS &amp; SOCS'!$H$12,H43='RCS &amp; SOCS'!$K$12), 'RCS &amp; SOCS'!$S$33, IF(AND(G43='RCS &amp; SOCS'!$H$13,H43='RCS &amp; SOCS'!$K$9), 'RCS &amp; SOCS'!$T$30, IF(AND(G43='RCS &amp; SOCS'!$H$13,H43='RCS &amp; SOCS'!$K$10), 'RCS &amp; SOCS'!$T$31, IF(AND(G43='RCS &amp; SOCS'!$H$13,H43='RCS &amp; SOCS'!$K$11), 'RCS &amp; SOCS'!$T$32, IF(AND(G43='RCS &amp; SOCS'!$H$13,H43='RCS &amp; SOCS'!$K$12), 'RCS &amp; SOCS'!$T$33, "ERROR"))))))))))))))))))))</f>
        <v>ERROR</v>
      </c>
      <c r="J43" s="97" t="str">
        <f t="shared" si="2"/>
        <v>ERROR</v>
      </c>
      <c r="K43" s="240" t="s">
        <v>617</v>
      </c>
      <c r="L43" s="94"/>
      <c r="M43" s="95"/>
      <c r="N43" s="96" t="str">
        <f>IF(AND(L43='RCS &amp; SOCS'!$H$9,M43='RCS &amp; SOCS'!$K$9), 'RCS &amp; SOCS'!$P$30, IF(AND(L43='RCS &amp; SOCS'!$H$9,M43='RCS &amp; SOCS'!$K$10), 'RCS &amp; SOCS'!$P$31, IF(AND(L43='RCS &amp; SOCS'!$H$9,M43='RCS &amp; SOCS'!$K$11), 'RCS &amp; SOCS'!$P$32, IF(AND(L43='RCS &amp; SOCS'!$H$9,M43='RCS &amp; SOCS'!$K$12), 'RCS &amp; SOCS'!$P$33, IF(AND(L43='RCS &amp; SOCS'!$H$10,M43='RCS &amp; SOCS'!$K$9), 'RCS &amp; SOCS'!$Q$30, IF(AND(L43='RCS &amp; SOCS'!$H$10,M43='RCS &amp; SOCS'!$K$10), 'RCS &amp; SOCS'!$Q$31, IF(AND(L43='RCS &amp; SOCS'!$H$10,M43='RCS &amp; SOCS'!$K$11), 'RCS &amp; SOCS'!$Q$32, IF(AND(L43='RCS &amp; SOCS'!$H$10,M43='RCS &amp; SOCS'!$K$12), 'RCS &amp; SOCS'!$Q$33, IF(AND(L43='RCS &amp; SOCS'!$H$11,M43='RCS &amp; SOCS'!$K$9), 'RCS &amp; SOCS'!$R$30, IF(AND(L43='RCS &amp; SOCS'!$H$11,M43='RCS &amp; SOCS'!$K$10), 'RCS &amp; SOCS'!$R$31, IF(AND(L43='RCS &amp; SOCS'!$H$11,M43='RCS &amp; SOCS'!$K$11), 'RCS &amp; SOCS'!$R$32, IF(AND(L43='RCS &amp; SOCS'!$H$11,M43='RCS &amp; SOCS'!$K$12), 'RCS &amp; SOCS'!$R$33, IF(AND(L43='RCS &amp; SOCS'!$H$12,M43='RCS &amp; SOCS'!$K$9), 'RCS &amp; SOCS'!$S$30, IF(AND(L43='RCS &amp; SOCS'!$H$12,M43='RCS &amp; SOCS'!$K$10), 'RCS &amp; SOCS'!$S$31, IF(AND(L43='RCS &amp; SOCS'!$H$12,M43='RCS &amp; SOCS'!$K$11), 'RCS &amp; SOCS'!$S$32, IF(AND(L43='RCS &amp; SOCS'!$H$12,M43='RCS &amp; SOCS'!$K$12), 'RCS &amp; SOCS'!$S$33, IF(AND(L43='RCS &amp; SOCS'!$H$13,M43='RCS &amp; SOCS'!$K$9), 'RCS &amp; SOCS'!$T$30, IF(AND(L43='RCS &amp; SOCS'!$H$13,M43='RCS &amp; SOCS'!$K$10), 'RCS &amp; SOCS'!$T$31, IF(AND(L43='RCS &amp; SOCS'!$H$13,M43='RCS &amp; SOCS'!$K$11), 'RCS &amp; SOCS'!$T$32, IF(AND(L43='RCS &amp; SOCS'!$H$13,M43='RCS &amp; SOCS'!$K$12), 'RCS &amp; SOCS'!$T$33, "ERROR"))))))))))))))))))))</f>
        <v>ERROR</v>
      </c>
      <c r="O43" s="97" t="str">
        <f t="shared" si="3"/>
        <v>ERROR</v>
      </c>
      <c r="P43" s="237" t="s">
        <v>617</v>
      </c>
      <c r="Q43" s="252" t="s">
        <v>35</v>
      </c>
      <c r="R43" s="5"/>
    </row>
    <row r="44" spans="1:18" ht="75" x14ac:dyDescent="0.35">
      <c r="A44" s="152" t="s">
        <v>33</v>
      </c>
      <c r="B44" s="232"/>
      <c r="C44" s="236" t="s">
        <v>617</v>
      </c>
      <c r="D44" s="93" t="s">
        <v>34</v>
      </c>
      <c r="E44" s="232"/>
      <c r="F44" s="237" t="s">
        <v>617</v>
      </c>
      <c r="G44" s="94"/>
      <c r="H44" s="95"/>
      <c r="I44" s="96" t="str">
        <f>IF(AND(G44='RCS &amp; SOCS'!$H$9,H44='RCS &amp; SOCS'!$K$9), 'RCS &amp; SOCS'!$P$30, IF(AND(G44='RCS &amp; SOCS'!$H$9,H44='RCS &amp; SOCS'!$K$10), 'RCS &amp; SOCS'!$P$31, IF(AND(G44='RCS &amp; SOCS'!$H$9,H44='RCS &amp; SOCS'!$K$11), 'RCS &amp; SOCS'!$P$32, IF(AND(G44='RCS &amp; SOCS'!$H$9,H44='RCS &amp; SOCS'!$K$12), 'RCS &amp; SOCS'!$P$33, IF(AND(G44='RCS &amp; SOCS'!$H$10,H44='RCS &amp; SOCS'!$K$9), 'RCS &amp; SOCS'!$Q$30, IF(AND(G44='RCS &amp; SOCS'!$H$10,H44='RCS &amp; SOCS'!$K$10), 'RCS &amp; SOCS'!$Q$31, IF(AND(G44='RCS &amp; SOCS'!$H$10,H44='RCS &amp; SOCS'!$K$11), 'RCS &amp; SOCS'!$Q$32, IF(AND(G44='RCS &amp; SOCS'!$H$10,H44='RCS &amp; SOCS'!$K$12), 'RCS &amp; SOCS'!$Q$33, IF(AND(G44='RCS &amp; SOCS'!$H$11,H44='RCS &amp; SOCS'!$K$9), 'RCS &amp; SOCS'!$R$30, IF(AND(G44='RCS &amp; SOCS'!$H$11,H44='RCS &amp; SOCS'!$K$10), 'RCS &amp; SOCS'!$R$31, IF(AND(G44='RCS &amp; SOCS'!$H$11,H44='RCS &amp; SOCS'!$K$11), 'RCS &amp; SOCS'!$R$32, IF(AND(G44='RCS &amp; SOCS'!$H$11,H44='RCS &amp; SOCS'!$K$12), 'RCS &amp; SOCS'!$R$33, IF(AND(G44='RCS &amp; SOCS'!$H$12,H44='RCS &amp; SOCS'!$K$9), 'RCS &amp; SOCS'!$S$30, IF(AND(G44='RCS &amp; SOCS'!$H$12,H44='RCS &amp; SOCS'!$K$10), 'RCS &amp; SOCS'!$S$31, IF(AND(G44='RCS &amp; SOCS'!$H$12,H44='RCS &amp; SOCS'!$K$11), 'RCS &amp; SOCS'!$S$32, IF(AND(G44='RCS &amp; SOCS'!$H$12,H44='RCS &amp; SOCS'!$K$12), 'RCS &amp; SOCS'!$S$33, IF(AND(G44='RCS &amp; SOCS'!$H$13,H44='RCS &amp; SOCS'!$K$9), 'RCS &amp; SOCS'!$T$30, IF(AND(G44='RCS &amp; SOCS'!$H$13,H44='RCS &amp; SOCS'!$K$10), 'RCS &amp; SOCS'!$T$31, IF(AND(G44='RCS &amp; SOCS'!$H$13,H44='RCS &amp; SOCS'!$K$11), 'RCS &amp; SOCS'!$T$32, IF(AND(G44='RCS &amp; SOCS'!$H$13,H44='RCS &amp; SOCS'!$K$12), 'RCS &amp; SOCS'!$T$33, "ERROR"))))))))))))))))))))</f>
        <v>ERROR</v>
      </c>
      <c r="J44" s="97" t="str">
        <f t="shared" si="2"/>
        <v>ERROR</v>
      </c>
      <c r="K44" s="240" t="s">
        <v>617</v>
      </c>
      <c r="L44" s="94"/>
      <c r="M44" s="95"/>
      <c r="N44" s="96" t="str">
        <f>IF(AND(L44='RCS &amp; SOCS'!$H$9,M44='RCS &amp; SOCS'!$K$9), 'RCS &amp; SOCS'!$P$30, IF(AND(L44='RCS &amp; SOCS'!$H$9,M44='RCS &amp; SOCS'!$K$10), 'RCS &amp; SOCS'!$P$31, IF(AND(L44='RCS &amp; SOCS'!$H$9,M44='RCS &amp; SOCS'!$K$11), 'RCS &amp; SOCS'!$P$32, IF(AND(L44='RCS &amp; SOCS'!$H$9,M44='RCS &amp; SOCS'!$K$12), 'RCS &amp; SOCS'!$P$33, IF(AND(L44='RCS &amp; SOCS'!$H$10,M44='RCS &amp; SOCS'!$K$9), 'RCS &amp; SOCS'!$Q$30, IF(AND(L44='RCS &amp; SOCS'!$H$10,M44='RCS &amp; SOCS'!$K$10), 'RCS &amp; SOCS'!$Q$31, IF(AND(L44='RCS &amp; SOCS'!$H$10,M44='RCS &amp; SOCS'!$K$11), 'RCS &amp; SOCS'!$Q$32, IF(AND(L44='RCS &amp; SOCS'!$H$10,M44='RCS &amp; SOCS'!$K$12), 'RCS &amp; SOCS'!$Q$33, IF(AND(L44='RCS &amp; SOCS'!$H$11,M44='RCS &amp; SOCS'!$K$9), 'RCS &amp; SOCS'!$R$30, IF(AND(L44='RCS &amp; SOCS'!$H$11,M44='RCS &amp; SOCS'!$K$10), 'RCS &amp; SOCS'!$R$31, IF(AND(L44='RCS &amp; SOCS'!$H$11,M44='RCS &amp; SOCS'!$K$11), 'RCS &amp; SOCS'!$R$32, IF(AND(L44='RCS &amp; SOCS'!$H$11,M44='RCS &amp; SOCS'!$K$12), 'RCS &amp; SOCS'!$R$33, IF(AND(L44='RCS &amp; SOCS'!$H$12,M44='RCS &amp; SOCS'!$K$9), 'RCS &amp; SOCS'!$S$30, IF(AND(L44='RCS &amp; SOCS'!$H$12,M44='RCS &amp; SOCS'!$K$10), 'RCS &amp; SOCS'!$S$31, IF(AND(L44='RCS &amp; SOCS'!$H$12,M44='RCS &amp; SOCS'!$K$11), 'RCS &amp; SOCS'!$S$32, IF(AND(L44='RCS &amp; SOCS'!$H$12,M44='RCS &amp; SOCS'!$K$12), 'RCS &amp; SOCS'!$S$33, IF(AND(L44='RCS &amp; SOCS'!$H$13,M44='RCS &amp; SOCS'!$K$9), 'RCS &amp; SOCS'!$T$30, IF(AND(L44='RCS &amp; SOCS'!$H$13,M44='RCS &amp; SOCS'!$K$10), 'RCS &amp; SOCS'!$T$31, IF(AND(L44='RCS &amp; SOCS'!$H$13,M44='RCS &amp; SOCS'!$K$11), 'RCS &amp; SOCS'!$T$32, IF(AND(L44='RCS &amp; SOCS'!$H$13,M44='RCS &amp; SOCS'!$K$12), 'RCS &amp; SOCS'!$T$33, "ERROR"))))))))))))))))))))</f>
        <v>ERROR</v>
      </c>
      <c r="O44" s="97" t="str">
        <f t="shared" si="3"/>
        <v>ERROR</v>
      </c>
      <c r="P44" s="237" t="s">
        <v>617</v>
      </c>
      <c r="Q44" s="252" t="s">
        <v>35</v>
      </c>
      <c r="R44" s="5"/>
    </row>
    <row r="45" spans="1:18" ht="75" x14ac:dyDescent="0.35">
      <c r="A45" s="152" t="s">
        <v>33</v>
      </c>
      <c r="B45" s="232"/>
      <c r="C45" s="236" t="s">
        <v>617</v>
      </c>
      <c r="D45" s="93" t="s">
        <v>34</v>
      </c>
      <c r="E45" s="232"/>
      <c r="F45" s="237" t="s">
        <v>617</v>
      </c>
      <c r="G45" s="94"/>
      <c r="H45" s="95"/>
      <c r="I45" s="96" t="str">
        <f>IF(AND(G45='RCS &amp; SOCS'!$H$9,H45='RCS &amp; SOCS'!$K$9), 'RCS &amp; SOCS'!$P$30, IF(AND(G45='RCS &amp; SOCS'!$H$9,H45='RCS &amp; SOCS'!$K$10), 'RCS &amp; SOCS'!$P$31, IF(AND(G45='RCS &amp; SOCS'!$H$9,H45='RCS &amp; SOCS'!$K$11), 'RCS &amp; SOCS'!$P$32, IF(AND(G45='RCS &amp; SOCS'!$H$9,H45='RCS &amp; SOCS'!$K$12), 'RCS &amp; SOCS'!$P$33, IF(AND(G45='RCS &amp; SOCS'!$H$10,H45='RCS &amp; SOCS'!$K$9), 'RCS &amp; SOCS'!$Q$30, IF(AND(G45='RCS &amp; SOCS'!$H$10,H45='RCS &amp; SOCS'!$K$10), 'RCS &amp; SOCS'!$Q$31, IF(AND(G45='RCS &amp; SOCS'!$H$10,H45='RCS &amp; SOCS'!$K$11), 'RCS &amp; SOCS'!$Q$32, IF(AND(G45='RCS &amp; SOCS'!$H$10,H45='RCS &amp; SOCS'!$K$12), 'RCS &amp; SOCS'!$Q$33, IF(AND(G45='RCS &amp; SOCS'!$H$11,H45='RCS &amp; SOCS'!$K$9), 'RCS &amp; SOCS'!$R$30, IF(AND(G45='RCS &amp; SOCS'!$H$11,H45='RCS &amp; SOCS'!$K$10), 'RCS &amp; SOCS'!$R$31, IF(AND(G45='RCS &amp; SOCS'!$H$11,H45='RCS &amp; SOCS'!$K$11), 'RCS &amp; SOCS'!$R$32, IF(AND(G45='RCS &amp; SOCS'!$H$11,H45='RCS &amp; SOCS'!$K$12), 'RCS &amp; SOCS'!$R$33, IF(AND(G45='RCS &amp; SOCS'!$H$12,H45='RCS &amp; SOCS'!$K$9), 'RCS &amp; SOCS'!$S$30, IF(AND(G45='RCS &amp; SOCS'!$H$12,H45='RCS &amp; SOCS'!$K$10), 'RCS &amp; SOCS'!$S$31, IF(AND(G45='RCS &amp; SOCS'!$H$12,H45='RCS &amp; SOCS'!$K$11), 'RCS &amp; SOCS'!$S$32, IF(AND(G45='RCS &amp; SOCS'!$H$12,H45='RCS &amp; SOCS'!$K$12), 'RCS &amp; SOCS'!$S$33, IF(AND(G45='RCS &amp; SOCS'!$H$13,H45='RCS &amp; SOCS'!$K$9), 'RCS &amp; SOCS'!$T$30, IF(AND(G45='RCS &amp; SOCS'!$H$13,H45='RCS &amp; SOCS'!$K$10), 'RCS &amp; SOCS'!$T$31, IF(AND(G45='RCS &amp; SOCS'!$H$13,H45='RCS &amp; SOCS'!$K$11), 'RCS &amp; SOCS'!$T$32, IF(AND(G45='RCS &amp; SOCS'!$H$13,H45='RCS &amp; SOCS'!$K$12), 'RCS &amp; SOCS'!$T$33, "ERROR"))))))))))))))))))))</f>
        <v>ERROR</v>
      </c>
      <c r="J45" s="97" t="str">
        <f t="shared" si="2"/>
        <v>ERROR</v>
      </c>
      <c r="K45" s="240" t="s">
        <v>617</v>
      </c>
      <c r="L45" s="94"/>
      <c r="M45" s="95"/>
      <c r="N45" s="96" t="str">
        <f>IF(AND(L45='RCS &amp; SOCS'!$H$9,M45='RCS &amp; SOCS'!$K$9), 'RCS &amp; SOCS'!$P$30, IF(AND(L45='RCS &amp; SOCS'!$H$9,M45='RCS &amp; SOCS'!$K$10), 'RCS &amp; SOCS'!$P$31, IF(AND(L45='RCS &amp; SOCS'!$H$9,M45='RCS &amp; SOCS'!$K$11), 'RCS &amp; SOCS'!$P$32, IF(AND(L45='RCS &amp; SOCS'!$H$9,M45='RCS &amp; SOCS'!$K$12), 'RCS &amp; SOCS'!$P$33, IF(AND(L45='RCS &amp; SOCS'!$H$10,M45='RCS &amp; SOCS'!$K$9), 'RCS &amp; SOCS'!$Q$30, IF(AND(L45='RCS &amp; SOCS'!$H$10,M45='RCS &amp; SOCS'!$K$10), 'RCS &amp; SOCS'!$Q$31, IF(AND(L45='RCS &amp; SOCS'!$H$10,M45='RCS &amp; SOCS'!$K$11), 'RCS &amp; SOCS'!$Q$32, IF(AND(L45='RCS &amp; SOCS'!$H$10,M45='RCS &amp; SOCS'!$K$12), 'RCS &amp; SOCS'!$Q$33, IF(AND(L45='RCS &amp; SOCS'!$H$11,M45='RCS &amp; SOCS'!$K$9), 'RCS &amp; SOCS'!$R$30, IF(AND(L45='RCS &amp; SOCS'!$H$11,M45='RCS &amp; SOCS'!$K$10), 'RCS &amp; SOCS'!$R$31, IF(AND(L45='RCS &amp; SOCS'!$H$11,M45='RCS &amp; SOCS'!$K$11), 'RCS &amp; SOCS'!$R$32, IF(AND(L45='RCS &amp; SOCS'!$H$11,M45='RCS &amp; SOCS'!$K$12), 'RCS &amp; SOCS'!$R$33, IF(AND(L45='RCS &amp; SOCS'!$H$12,M45='RCS &amp; SOCS'!$K$9), 'RCS &amp; SOCS'!$S$30, IF(AND(L45='RCS &amp; SOCS'!$H$12,M45='RCS &amp; SOCS'!$K$10), 'RCS &amp; SOCS'!$S$31, IF(AND(L45='RCS &amp; SOCS'!$H$12,M45='RCS &amp; SOCS'!$K$11), 'RCS &amp; SOCS'!$S$32, IF(AND(L45='RCS &amp; SOCS'!$H$12,M45='RCS &amp; SOCS'!$K$12), 'RCS &amp; SOCS'!$S$33, IF(AND(L45='RCS &amp; SOCS'!$H$13,M45='RCS &amp; SOCS'!$K$9), 'RCS &amp; SOCS'!$T$30, IF(AND(L45='RCS &amp; SOCS'!$H$13,M45='RCS &amp; SOCS'!$K$10), 'RCS &amp; SOCS'!$T$31, IF(AND(L45='RCS &amp; SOCS'!$H$13,M45='RCS &amp; SOCS'!$K$11), 'RCS &amp; SOCS'!$T$32, IF(AND(L45='RCS &amp; SOCS'!$H$13,M45='RCS &amp; SOCS'!$K$12), 'RCS &amp; SOCS'!$T$33, "ERROR"))))))))))))))))))))</f>
        <v>ERROR</v>
      </c>
      <c r="O45" s="97" t="str">
        <f t="shared" si="3"/>
        <v>ERROR</v>
      </c>
      <c r="P45" s="237" t="s">
        <v>617</v>
      </c>
      <c r="Q45" s="252" t="s">
        <v>35</v>
      </c>
      <c r="R45" s="5"/>
    </row>
    <row r="46" spans="1:18" ht="75" x14ac:dyDescent="0.35">
      <c r="A46" s="152" t="s">
        <v>33</v>
      </c>
      <c r="B46" s="232"/>
      <c r="C46" s="236" t="s">
        <v>617</v>
      </c>
      <c r="D46" s="93" t="s">
        <v>34</v>
      </c>
      <c r="E46" s="232"/>
      <c r="F46" s="237" t="s">
        <v>617</v>
      </c>
      <c r="G46" s="94"/>
      <c r="H46" s="95"/>
      <c r="I46" s="96" t="str">
        <f>IF(AND(G46='RCS &amp; SOCS'!$H$9,H46='RCS &amp; SOCS'!$K$9), 'RCS &amp; SOCS'!$P$30, IF(AND(G46='RCS &amp; SOCS'!$H$9,H46='RCS &amp; SOCS'!$K$10), 'RCS &amp; SOCS'!$P$31, IF(AND(G46='RCS &amp; SOCS'!$H$9,H46='RCS &amp; SOCS'!$K$11), 'RCS &amp; SOCS'!$P$32, IF(AND(G46='RCS &amp; SOCS'!$H$9,H46='RCS &amp; SOCS'!$K$12), 'RCS &amp; SOCS'!$P$33, IF(AND(G46='RCS &amp; SOCS'!$H$10,H46='RCS &amp; SOCS'!$K$9), 'RCS &amp; SOCS'!$Q$30, IF(AND(G46='RCS &amp; SOCS'!$H$10,H46='RCS &amp; SOCS'!$K$10), 'RCS &amp; SOCS'!$Q$31, IF(AND(G46='RCS &amp; SOCS'!$H$10,H46='RCS &amp; SOCS'!$K$11), 'RCS &amp; SOCS'!$Q$32, IF(AND(G46='RCS &amp; SOCS'!$H$10,H46='RCS &amp; SOCS'!$K$12), 'RCS &amp; SOCS'!$Q$33, IF(AND(G46='RCS &amp; SOCS'!$H$11,H46='RCS &amp; SOCS'!$K$9), 'RCS &amp; SOCS'!$R$30, IF(AND(G46='RCS &amp; SOCS'!$H$11,H46='RCS &amp; SOCS'!$K$10), 'RCS &amp; SOCS'!$R$31, IF(AND(G46='RCS &amp; SOCS'!$H$11,H46='RCS &amp; SOCS'!$K$11), 'RCS &amp; SOCS'!$R$32, IF(AND(G46='RCS &amp; SOCS'!$H$11,H46='RCS &amp; SOCS'!$K$12), 'RCS &amp; SOCS'!$R$33, IF(AND(G46='RCS &amp; SOCS'!$H$12,H46='RCS &amp; SOCS'!$K$9), 'RCS &amp; SOCS'!$S$30, IF(AND(G46='RCS &amp; SOCS'!$H$12,H46='RCS &amp; SOCS'!$K$10), 'RCS &amp; SOCS'!$S$31, IF(AND(G46='RCS &amp; SOCS'!$H$12,H46='RCS &amp; SOCS'!$K$11), 'RCS &amp; SOCS'!$S$32, IF(AND(G46='RCS &amp; SOCS'!$H$12,H46='RCS &amp; SOCS'!$K$12), 'RCS &amp; SOCS'!$S$33, IF(AND(G46='RCS &amp; SOCS'!$H$13,H46='RCS &amp; SOCS'!$K$9), 'RCS &amp; SOCS'!$T$30, IF(AND(G46='RCS &amp; SOCS'!$H$13,H46='RCS &amp; SOCS'!$K$10), 'RCS &amp; SOCS'!$T$31, IF(AND(G46='RCS &amp; SOCS'!$H$13,H46='RCS &amp; SOCS'!$K$11), 'RCS &amp; SOCS'!$T$32, IF(AND(G46='RCS &amp; SOCS'!$H$13,H46='RCS &amp; SOCS'!$K$12), 'RCS &amp; SOCS'!$T$33, "ERROR"))))))))))))))))))))</f>
        <v>ERROR</v>
      </c>
      <c r="J46" s="97" t="str">
        <f t="shared" si="2"/>
        <v>ERROR</v>
      </c>
      <c r="K46" s="240" t="s">
        <v>617</v>
      </c>
      <c r="L46" s="94"/>
      <c r="M46" s="95"/>
      <c r="N46" s="96" t="str">
        <f>IF(AND(L46='RCS &amp; SOCS'!$H$9,M46='RCS &amp; SOCS'!$K$9), 'RCS &amp; SOCS'!$P$30, IF(AND(L46='RCS &amp; SOCS'!$H$9,M46='RCS &amp; SOCS'!$K$10), 'RCS &amp; SOCS'!$P$31, IF(AND(L46='RCS &amp; SOCS'!$H$9,M46='RCS &amp; SOCS'!$K$11), 'RCS &amp; SOCS'!$P$32, IF(AND(L46='RCS &amp; SOCS'!$H$9,M46='RCS &amp; SOCS'!$K$12), 'RCS &amp; SOCS'!$P$33, IF(AND(L46='RCS &amp; SOCS'!$H$10,M46='RCS &amp; SOCS'!$K$9), 'RCS &amp; SOCS'!$Q$30, IF(AND(L46='RCS &amp; SOCS'!$H$10,M46='RCS &amp; SOCS'!$K$10), 'RCS &amp; SOCS'!$Q$31, IF(AND(L46='RCS &amp; SOCS'!$H$10,M46='RCS &amp; SOCS'!$K$11), 'RCS &amp; SOCS'!$Q$32, IF(AND(L46='RCS &amp; SOCS'!$H$10,M46='RCS &amp; SOCS'!$K$12), 'RCS &amp; SOCS'!$Q$33, IF(AND(L46='RCS &amp; SOCS'!$H$11,M46='RCS &amp; SOCS'!$K$9), 'RCS &amp; SOCS'!$R$30, IF(AND(L46='RCS &amp; SOCS'!$H$11,M46='RCS &amp; SOCS'!$K$10), 'RCS &amp; SOCS'!$R$31, IF(AND(L46='RCS &amp; SOCS'!$H$11,M46='RCS &amp; SOCS'!$K$11), 'RCS &amp; SOCS'!$R$32, IF(AND(L46='RCS &amp; SOCS'!$H$11,M46='RCS &amp; SOCS'!$K$12), 'RCS &amp; SOCS'!$R$33, IF(AND(L46='RCS &amp; SOCS'!$H$12,M46='RCS &amp; SOCS'!$K$9), 'RCS &amp; SOCS'!$S$30, IF(AND(L46='RCS &amp; SOCS'!$H$12,M46='RCS &amp; SOCS'!$K$10), 'RCS &amp; SOCS'!$S$31, IF(AND(L46='RCS &amp; SOCS'!$H$12,M46='RCS &amp; SOCS'!$K$11), 'RCS &amp; SOCS'!$S$32, IF(AND(L46='RCS &amp; SOCS'!$H$12,M46='RCS &amp; SOCS'!$K$12), 'RCS &amp; SOCS'!$S$33, IF(AND(L46='RCS &amp; SOCS'!$H$13,M46='RCS &amp; SOCS'!$K$9), 'RCS &amp; SOCS'!$T$30, IF(AND(L46='RCS &amp; SOCS'!$H$13,M46='RCS &amp; SOCS'!$K$10), 'RCS &amp; SOCS'!$T$31, IF(AND(L46='RCS &amp; SOCS'!$H$13,M46='RCS &amp; SOCS'!$K$11), 'RCS &amp; SOCS'!$T$32, IF(AND(L46='RCS &amp; SOCS'!$H$13,M46='RCS &amp; SOCS'!$K$12), 'RCS &amp; SOCS'!$T$33, "ERROR"))))))))))))))))))))</f>
        <v>ERROR</v>
      </c>
      <c r="O46" s="97" t="str">
        <f t="shared" si="3"/>
        <v>ERROR</v>
      </c>
      <c r="P46" s="237" t="s">
        <v>617</v>
      </c>
      <c r="Q46" s="252" t="s">
        <v>35</v>
      </c>
      <c r="R46" s="5"/>
    </row>
    <row r="47" spans="1:18" ht="75" x14ac:dyDescent="0.35">
      <c r="A47" s="152" t="s">
        <v>33</v>
      </c>
      <c r="B47" s="232"/>
      <c r="C47" s="236" t="s">
        <v>617</v>
      </c>
      <c r="D47" s="93" t="s">
        <v>34</v>
      </c>
      <c r="E47" s="232"/>
      <c r="F47" s="237" t="s">
        <v>617</v>
      </c>
      <c r="G47" s="94"/>
      <c r="H47" s="95"/>
      <c r="I47" s="96" t="str">
        <f>IF(AND(G47='RCS &amp; SOCS'!$H$9,H47='RCS &amp; SOCS'!$K$9), 'RCS &amp; SOCS'!$P$30, IF(AND(G47='RCS &amp; SOCS'!$H$9,H47='RCS &amp; SOCS'!$K$10), 'RCS &amp; SOCS'!$P$31, IF(AND(G47='RCS &amp; SOCS'!$H$9,H47='RCS &amp; SOCS'!$K$11), 'RCS &amp; SOCS'!$P$32, IF(AND(G47='RCS &amp; SOCS'!$H$9,H47='RCS &amp; SOCS'!$K$12), 'RCS &amp; SOCS'!$P$33, IF(AND(G47='RCS &amp; SOCS'!$H$10,H47='RCS &amp; SOCS'!$K$9), 'RCS &amp; SOCS'!$Q$30, IF(AND(G47='RCS &amp; SOCS'!$H$10,H47='RCS &amp; SOCS'!$K$10), 'RCS &amp; SOCS'!$Q$31, IF(AND(G47='RCS &amp; SOCS'!$H$10,H47='RCS &amp; SOCS'!$K$11), 'RCS &amp; SOCS'!$Q$32, IF(AND(G47='RCS &amp; SOCS'!$H$10,H47='RCS &amp; SOCS'!$K$12), 'RCS &amp; SOCS'!$Q$33, IF(AND(G47='RCS &amp; SOCS'!$H$11,H47='RCS &amp; SOCS'!$K$9), 'RCS &amp; SOCS'!$R$30, IF(AND(G47='RCS &amp; SOCS'!$H$11,H47='RCS &amp; SOCS'!$K$10), 'RCS &amp; SOCS'!$R$31, IF(AND(G47='RCS &amp; SOCS'!$H$11,H47='RCS &amp; SOCS'!$K$11), 'RCS &amp; SOCS'!$R$32, IF(AND(G47='RCS &amp; SOCS'!$H$11,H47='RCS &amp; SOCS'!$K$12), 'RCS &amp; SOCS'!$R$33, IF(AND(G47='RCS &amp; SOCS'!$H$12,H47='RCS &amp; SOCS'!$K$9), 'RCS &amp; SOCS'!$S$30, IF(AND(G47='RCS &amp; SOCS'!$H$12,H47='RCS &amp; SOCS'!$K$10), 'RCS &amp; SOCS'!$S$31, IF(AND(G47='RCS &amp; SOCS'!$H$12,H47='RCS &amp; SOCS'!$K$11), 'RCS &amp; SOCS'!$S$32, IF(AND(G47='RCS &amp; SOCS'!$H$12,H47='RCS &amp; SOCS'!$K$12), 'RCS &amp; SOCS'!$S$33, IF(AND(G47='RCS &amp; SOCS'!$H$13,H47='RCS &amp; SOCS'!$K$9), 'RCS &amp; SOCS'!$T$30, IF(AND(G47='RCS &amp; SOCS'!$H$13,H47='RCS &amp; SOCS'!$K$10), 'RCS &amp; SOCS'!$T$31, IF(AND(G47='RCS &amp; SOCS'!$H$13,H47='RCS &amp; SOCS'!$K$11), 'RCS &amp; SOCS'!$T$32, IF(AND(G47='RCS &amp; SOCS'!$H$13,H47='RCS &amp; SOCS'!$K$12), 'RCS &amp; SOCS'!$T$33, "ERROR"))))))))))))))))))))</f>
        <v>ERROR</v>
      </c>
      <c r="J47" s="97" t="str">
        <f t="shared" si="2"/>
        <v>ERROR</v>
      </c>
      <c r="K47" s="240" t="s">
        <v>617</v>
      </c>
      <c r="L47" s="94"/>
      <c r="M47" s="95"/>
      <c r="N47" s="96" t="str">
        <f>IF(AND(L47='RCS &amp; SOCS'!$H$9,M47='RCS &amp; SOCS'!$K$9), 'RCS &amp; SOCS'!$P$30, IF(AND(L47='RCS &amp; SOCS'!$H$9,M47='RCS &amp; SOCS'!$K$10), 'RCS &amp; SOCS'!$P$31, IF(AND(L47='RCS &amp; SOCS'!$H$9,M47='RCS &amp; SOCS'!$K$11), 'RCS &amp; SOCS'!$P$32, IF(AND(L47='RCS &amp; SOCS'!$H$9,M47='RCS &amp; SOCS'!$K$12), 'RCS &amp; SOCS'!$P$33, IF(AND(L47='RCS &amp; SOCS'!$H$10,M47='RCS &amp; SOCS'!$K$9), 'RCS &amp; SOCS'!$Q$30, IF(AND(L47='RCS &amp; SOCS'!$H$10,M47='RCS &amp; SOCS'!$K$10), 'RCS &amp; SOCS'!$Q$31, IF(AND(L47='RCS &amp; SOCS'!$H$10,M47='RCS &amp; SOCS'!$K$11), 'RCS &amp; SOCS'!$Q$32, IF(AND(L47='RCS &amp; SOCS'!$H$10,M47='RCS &amp; SOCS'!$K$12), 'RCS &amp; SOCS'!$Q$33, IF(AND(L47='RCS &amp; SOCS'!$H$11,M47='RCS &amp; SOCS'!$K$9), 'RCS &amp; SOCS'!$R$30, IF(AND(L47='RCS &amp; SOCS'!$H$11,M47='RCS &amp; SOCS'!$K$10), 'RCS &amp; SOCS'!$R$31, IF(AND(L47='RCS &amp; SOCS'!$H$11,M47='RCS &amp; SOCS'!$K$11), 'RCS &amp; SOCS'!$R$32, IF(AND(L47='RCS &amp; SOCS'!$H$11,M47='RCS &amp; SOCS'!$K$12), 'RCS &amp; SOCS'!$R$33, IF(AND(L47='RCS &amp; SOCS'!$H$12,M47='RCS &amp; SOCS'!$K$9), 'RCS &amp; SOCS'!$S$30, IF(AND(L47='RCS &amp; SOCS'!$H$12,M47='RCS &amp; SOCS'!$K$10), 'RCS &amp; SOCS'!$S$31, IF(AND(L47='RCS &amp; SOCS'!$H$12,M47='RCS &amp; SOCS'!$K$11), 'RCS &amp; SOCS'!$S$32, IF(AND(L47='RCS &amp; SOCS'!$H$12,M47='RCS &amp; SOCS'!$K$12), 'RCS &amp; SOCS'!$S$33, IF(AND(L47='RCS &amp; SOCS'!$H$13,M47='RCS &amp; SOCS'!$K$9), 'RCS &amp; SOCS'!$T$30, IF(AND(L47='RCS &amp; SOCS'!$H$13,M47='RCS &amp; SOCS'!$K$10), 'RCS &amp; SOCS'!$T$31, IF(AND(L47='RCS &amp; SOCS'!$H$13,M47='RCS &amp; SOCS'!$K$11), 'RCS &amp; SOCS'!$T$32, IF(AND(L47='RCS &amp; SOCS'!$H$13,M47='RCS &amp; SOCS'!$K$12), 'RCS &amp; SOCS'!$T$33, "ERROR"))))))))))))))))))))</f>
        <v>ERROR</v>
      </c>
      <c r="O47" s="97" t="str">
        <f t="shared" si="3"/>
        <v>ERROR</v>
      </c>
      <c r="P47" s="237" t="s">
        <v>617</v>
      </c>
      <c r="Q47" s="252" t="s">
        <v>35</v>
      </c>
      <c r="R47" s="5"/>
    </row>
    <row r="48" spans="1:18" ht="75" x14ac:dyDescent="0.35">
      <c r="A48" s="152" t="s">
        <v>33</v>
      </c>
      <c r="B48" s="232"/>
      <c r="C48" s="236" t="s">
        <v>617</v>
      </c>
      <c r="D48" s="93" t="s">
        <v>34</v>
      </c>
      <c r="E48" s="232"/>
      <c r="F48" s="237" t="s">
        <v>617</v>
      </c>
      <c r="G48" s="94"/>
      <c r="H48" s="95"/>
      <c r="I48" s="96" t="str">
        <f>IF(AND(G48='RCS &amp; SOCS'!$H$9,H48='RCS &amp; SOCS'!$K$9), 'RCS &amp; SOCS'!$P$30, IF(AND(G48='RCS &amp; SOCS'!$H$9,H48='RCS &amp; SOCS'!$K$10), 'RCS &amp; SOCS'!$P$31, IF(AND(G48='RCS &amp; SOCS'!$H$9,H48='RCS &amp; SOCS'!$K$11), 'RCS &amp; SOCS'!$P$32, IF(AND(G48='RCS &amp; SOCS'!$H$9,H48='RCS &amp; SOCS'!$K$12), 'RCS &amp; SOCS'!$P$33, IF(AND(G48='RCS &amp; SOCS'!$H$10,H48='RCS &amp; SOCS'!$K$9), 'RCS &amp; SOCS'!$Q$30, IF(AND(G48='RCS &amp; SOCS'!$H$10,H48='RCS &amp; SOCS'!$K$10), 'RCS &amp; SOCS'!$Q$31, IF(AND(G48='RCS &amp; SOCS'!$H$10,H48='RCS &amp; SOCS'!$K$11), 'RCS &amp; SOCS'!$Q$32, IF(AND(G48='RCS &amp; SOCS'!$H$10,H48='RCS &amp; SOCS'!$K$12), 'RCS &amp; SOCS'!$Q$33, IF(AND(G48='RCS &amp; SOCS'!$H$11,H48='RCS &amp; SOCS'!$K$9), 'RCS &amp; SOCS'!$R$30, IF(AND(G48='RCS &amp; SOCS'!$H$11,H48='RCS &amp; SOCS'!$K$10), 'RCS &amp; SOCS'!$R$31, IF(AND(G48='RCS &amp; SOCS'!$H$11,H48='RCS &amp; SOCS'!$K$11), 'RCS &amp; SOCS'!$R$32, IF(AND(G48='RCS &amp; SOCS'!$H$11,H48='RCS &amp; SOCS'!$K$12), 'RCS &amp; SOCS'!$R$33, IF(AND(G48='RCS &amp; SOCS'!$H$12,H48='RCS &amp; SOCS'!$K$9), 'RCS &amp; SOCS'!$S$30, IF(AND(G48='RCS &amp; SOCS'!$H$12,H48='RCS &amp; SOCS'!$K$10), 'RCS &amp; SOCS'!$S$31, IF(AND(G48='RCS &amp; SOCS'!$H$12,H48='RCS &amp; SOCS'!$K$11), 'RCS &amp; SOCS'!$S$32, IF(AND(G48='RCS &amp; SOCS'!$H$12,H48='RCS &amp; SOCS'!$K$12), 'RCS &amp; SOCS'!$S$33, IF(AND(G48='RCS &amp; SOCS'!$H$13,H48='RCS &amp; SOCS'!$K$9), 'RCS &amp; SOCS'!$T$30, IF(AND(G48='RCS &amp; SOCS'!$H$13,H48='RCS &amp; SOCS'!$K$10), 'RCS &amp; SOCS'!$T$31, IF(AND(G48='RCS &amp; SOCS'!$H$13,H48='RCS &amp; SOCS'!$K$11), 'RCS &amp; SOCS'!$T$32, IF(AND(G48='RCS &amp; SOCS'!$H$13,H48='RCS &amp; SOCS'!$K$12), 'RCS &amp; SOCS'!$T$33, "ERROR"))))))))))))))))))))</f>
        <v>ERROR</v>
      </c>
      <c r="J48" s="97" t="str">
        <f t="shared" si="2"/>
        <v>ERROR</v>
      </c>
      <c r="K48" s="240" t="s">
        <v>617</v>
      </c>
      <c r="L48" s="94"/>
      <c r="M48" s="95"/>
      <c r="N48" s="96" t="str">
        <f>IF(AND(L48='RCS &amp; SOCS'!$H$9,M48='RCS &amp; SOCS'!$K$9), 'RCS &amp; SOCS'!$P$30, IF(AND(L48='RCS &amp; SOCS'!$H$9,M48='RCS &amp; SOCS'!$K$10), 'RCS &amp; SOCS'!$P$31, IF(AND(L48='RCS &amp; SOCS'!$H$9,M48='RCS &amp; SOCS'!$K$11), 'RCS &amp; SOCS'!$P$32, IF(AND(L48='RCS &amp; SOCS'!$H$9,M48='RCS &amp; SOCS'!$K$12), 'RCS &amp; SOCS'!$P$33, IF(AND(L48='RCS &amp; SOCS'!$H$10,M48='RCS &amp; SOCS'!$K$9), 'RCS &amp; SOCS'!$Q$30, IF(AND(L48='RCS &amp; SOCS'!$H$10,M48='RCS &amp; SOCS'!$K$10), 'RCS &amp; SOCS'!$Q$31, IF(AND(L48='RCS &amp; SOCS'!$H$10,M48='RCS &amp; SOCS'!$K$11), 'RCS &amp; SOCS'!$Q$32, IF(AND(L48='RCS &amp; SOCS'!$H$10,M48='RCS &amp; SOCS'!$K$12), 'RCS &amp; SOCS'!$Q$33, IF(AND(L48='RCS &amp; SOCS'!$H$11,M48='RCS &amp; SOCS'!$K$9), 'RCS &amp; SOCS'!$R$30, IF(AND(L48='RCS &amp; SOCS'!$H$11,M48='RCS &amp; SOCS'!$K$10), 'RCS &amp; SOCS'!$R$31, IF(AND(L48='RCS &amp; SOCS'!$H$11,M48='RCS &amp; SOCS'!$K$11), 'RCS &amp; SOCS'!$R$32, IF(AND(L48='RCS &amp; SOCS'!$H$11,M48='RCS &amp; SOCS'!$K$12), 'RCS &amp; SOCS'!$R$33, IF(AND(L48='RCS &amp; SOCS'!$H$12,M48='RCS &amp; SOCS'!$K$9), 'RCS &amp; SOCS'!$S$30, IF(AND(L48='RCS &amp; SOCS'!$H$12,M48='RCS &amp; SOCS'!$K$10), 'RCS &amp; SOCS'!$S$31, IF(AND(L48='RCS &amp; SOCS'!$H$12,M48='RCS &amp; SOCS'!$K$11), 'RCS &amp; SOCS'!$S$32, IF(AND(L48='RCS &amp; SOCS'!$H$12,M48='RCS &amp; SOCS'!$K$12), 'RCS &amp; SOCS'!$S$33, IF(AND(L48='RCS &amp; SOCS'!$H$13,M48='RCS &amp; SOCS'!$K$9), 'RCS &amp; SOCS'!$T$30, IF(AND(L48='RCS &amp; SOCS'!$H$13,M48='RCS &amp; SOCS'!$K$10), 'RCS &amp; SOCS'!$T$31, IF(AND(L48='RCS &amp; SOCS'!$H$13,M48='RCS &amp; SOCS'!$K$11), 'RCS &amp; SOCS'!$T$32, IF(AND(L48='RCS &amp; SOCS'!$H$13,M48='RCS &amp; SOCS'!$K$12), 'RCS &amp; SOCS'!$T$33, "ERROR"))))))))))))))))))))</f>
        <v>ERROR</v>
      </c>
      <c r="O48" s="97" t="str">
        <f t="shared" si="3"/>
        <v>ERROR</v>
      </c>
      <c r="P48" s="237" t="s">
        <v>617</v>
      </c>
      <c r="Q48" s="252" t="s">
        <v>35</v>
      </c>
      <c r="R48" s="5"/>
    </row>
    <row r="49" spans="1:18" ht="75" x14ac:dyDescent="0.35">
      <c r="A49" s="152" t="s">
        <v>33</v>
      </c>
      <c r="B49" s="232"/>
      <c r="C49" s="236" t="s">
        <v>617</v>
      </c>
      <c r="D49" s="93" t="s">
        <v>34</v>
      </c>
      <c r="E49" s="232"/>
      <c r="F49" s="237" t="s">
        <v>617</v>
      </c>
      <c r="G49" s="94"/>
      <c r="H49" s="95"/>
      <c r="I49" s="96" t="str">
        <f>IF(AND(G49='RCS &amp; SOCS'!$H$9,H49='RCS &amp; SOCS'!$K$9), 'RCS &amp; SOCS'!$P$30, IF(AND(G49='RCS &amp; SOCS'!$H$9,H49='RCS &amp; SOCS'!$K$10), 'RCS &amp; SOCS'!$P$31, IF(AND(G49='RCS &amp; SOCS'!$H$9,H49='RCS &amp; SOCS'!$K$11), 'RCS &amp; SOCS'!$P$32, IF(AND(G49='RCS &amp; SOCS'!$H$9,H49='RCS &amp; SOCS'!$K$12), 'RCS &amp; SOCS'!$P$33, IF(AND(G49='RCS &amp; SOCS'!$H$10,H49='RCS &amp; SOCS'!$K$9), 'RCS &amp; SOCS'!$Q$30, IF(AND(G49='RCS &amp; SOCS'!$H$10,H49='RCS &amp; SOCS'!$K$10), 'RCS &amp; SOCS'!$Q$31, IF(AND(G49='RCS &amp; SOCS'!$H$10,H49='RCS &amp; SOCS'!$K$11), 'RCS &amp; SOCS'!$Q$32, IF(AND(G49='RCS &amp; SOCS'!$H$10,H49='RCS &amp; SOCS'!$K$12), 'RCS &amp; SOCS'!$Q$33, IF(AND(G49='RCS &amp; SOCS'!$H$11,H49='RCS &amp; SOCS'!$K$9), 'RCS &amp; SOCS'!$R$30, IF(AND(G49='RCS &amp; SOCS'!$H$11,H49='RCS &amp; SOCS'!$K$10), 'RCS &amp; SOCS'!$R$31, IF(AND(G49='RCS &amp; SOCS'!$H$11,H49='RCS &amp; SOCS'!$K$11), 'RCS &amp; SOCS'!$R$32, IF(AND(G49='RCS &amp; SOCS'!$H$11,H49='RCS &amp; SOCS'!$K$12), 'RCS &amp; SOCS'!$R$33, IF(AND(G49='RCS &amp; SOCS'!$H$12,H49='RCS &amp; SOCS'!$K$9), 'RCS &amp; SOCS'!$S$30, IF(AND(G49='RCS &amp; SOCS'!$H$12,H49='RCS &amp; SOCS'!$K$10), 'RCS &amp; SOCS'!$S$31, IF(AND(G49='RCS &amp; SOCS'!$H$12,H49='RCS &amp; SOCS'!$K$11), 'RCS &amp; SOCS'!$S$32, IF(AND(G49='RCS &amp; SOCS'!$H$12,H49='RCS &amp; SOCS'!$K$12), 'RCS &amp; SOCS'!$S$33, IF(AND(G49='RCS &amp; SOCS'!$H$13,H49='RCS &amp; SOCS'!$K$9), 'RCS &amp; SOCS'!$T$30, IF(AND(G49='RCS &amp; SOCS'!$H$13,H49='RCS &amp; SOCS'!$K$10), 'RCS &amp; SOCS'!$T$31, IF(AND(G49='RCS &amp; SOCS'!$H$13,H49='RCS &amp; SOCS'!$K$11), 'RCS &amp; SOCS'!$T$32, IF(AND(G49='RCS &amp; SOCS'!$H$13,H49='RCS &amp; SOCS'!$K$12), 'RCS &amp; SOCS'!$T$33, "ERROR"))))))))))))))))))))</f>
        <v>ERROR</v>
      </c>
      <c r="J49" s="97" t="str">
        <f t="shared" si="2"/>
        <v>ERROR</v>
      </c>
      <c r="K49" s="240" t="s">
        <v>617</v>
      </c>
      <c r="L49" s="94"/>
      <c r="M49" s="95"/>
      <c r="N49" s="96" t="str">
        <f>IF(AND(L49='RCS &amp; SOCS'!$H$9,M49='RCS &amp; SOCS'!$K$9), 'RCS &amp; SOCS'!$P$30, IF(AND(L49='RCS &amp; SOCS'!$H$9,M49='RCS &amp; SOCS'!$K$10), 'RCS &amp; SOCS'!$P$31, IF(AND(L49='RCS &amp; SOCS'!$H$9,M49='RCS &amp; SOCS'!$K$11), 'RCS &amp; SOCS'!$P$32, IF(AND(L49='RCS &amp; SOCS'!$H$9,M49='RCS &amp; SOCS'!$K$12), 'RCS &amp; SOCS'!$P$33, IF(AND(L49='RCS &amp; SOCS'!$H$10,M49='RCS &amp; SOCS'!$K$9), 'RCS &amp; SOCS'!$Q$30, IF(AND(L49='RCS &amp; SOCS'!$H$10,M49='RCS &amp; SOCS'!$K$10), 'RCS &amp; SOCS'!$Q$31, IF(AND(L49='RCS &amp; SOCS'!$H$10,M49='RCS &amp; SOCS'!$K$11), 'RCS &amp; SOCS'!$Q$32, IF(AND(L49='RCS &amp; SOCS'!$H$10,M49='RCS &amp; SOCS'!$K$12), 'RCS &amp; SOCS'!$Q$33, IF(AND(L49='RCS &amp; SOCS'!$H$11,M49='RCS &amp; SOCS'!$K$9), 'RCS &amp; SOCS'!$R$30, IF(AND(L49='RCS &amp; SOCS'!$H$11,M49='RCS &amp; SOCS'!$K$10), 'RCS &amp; SOCS'!$R$31, IF(AND(L49='RCS &amp; SOCS'!$H$11,M49='RCS &amp; SOCS'!$K$11), 'RCS &amp; SOCS'!$R$32, IF(AND(L49='RCS &amp; SOCS'!$H$11,M49='RCS &amp; SOCS'!$K$12), 'RCS &amp; SOCS'!$R$33, IF(AND(L49='RCS &amp; SOCS'!$H$12,M49='RCS &amp; SOCS'!$K$9), 'RCS &amp; SOCS'!$S$30, IF(AND(L49='RCS &amp; SOCS'!$H$12,M49='RCS &amp; SOCS'!$K$10), 'RCS &amp; SOCS'!$S$31, IF(AND(L49='RCS &amp; SOCS'!$H$12,M49='RCS &amp; SOCS'!$K$11), 'RCS &amp; SOCS'!$S$32, IF(AND(L49='RCS &amp; SOCS'!$H$12,M49='RCS &amp; SOCS'!$K$12), 'RCS &amp; SOCS'!$S$33, IF(AND(L49='RCS &amp; SOCS'!$H$13,M49='RCS &amp; SOCS'!$K$9), 'RCS &amp; SOCS'!$T$30, IF(AND(L49='RCS &amp; SOCS'!$H$13,M49='RCS &amp; SOCS'!$K$10), 'RCS &amp; SOCS'!$T$31, IF(AND(L49='RCS &amp; SOCS'!$H$13,M49='RCS &amp; SOCS'!$K$11), 'RCS &amp; SOCS'!$T$32, IF(AND(L49='RCS &amp; SOCS'!$H$13,M49='RCS &amp; SOCS'!$K$12), 'RCS &amp; SOCS'!$T$33, "ERROR"))))))))))))))))))))</f>
        <v>ERROR</v>
      </c>
      <c r="O49" s="97" t="str">
        <f t="shared" si="3"/>
        <v>ERROR</v>
      </c>
      <c r="P49" s="237" t="s">
        <v>617</v>
      </c>
      <c r="Q49" s="252" t="s">
        <v>35</v>
      </c>
      <c r="R49" s="5"/>
    </row>
    <row r="50" spans="1:18" ht="75" x14ac:dyDescent="0.35">
      <c r="A50" s="152" t="s">
        <v>33</v>
      </c>
      <c r="B50" s="232"/>
      <c r="C50" s="236" t="s">
        <v>617</v>
      </c>
      <c r="D50" s="93" t="s">
        <v>34</v>
      </c>
      <c r="E50" s="232"/>
      <c r="F50" s="237" t="s">
        <v>617</v>
      </c>
      <c r="G50" s="94"/>
      <c r="H50" s="95"/>
      <c r="I50" s="96" t="str">
        <f>IF(AND(G50='RCS &amp; SOCS'!$H$9,H50='RCS &amp; SOCS'!$K$9), 'RCS &amp; SOCS'!$P$30, IF(AND(G50='RCS &amp; SOCS'!$H$9,H50='RCS &amp; SOCS'!$K$10), 'RCS &amp; SOCS'!$P$31, IF(AND(G50='RCS &amp; SOCS'!$H$9,H50='RCS &amp; SOCS'!$K$11), 'RCS &amp; SOCS'!$P$32, IF(AND(G50='RCS &amp; SOCS'!$H$9,H50='RCS &amp; SOCS'!$K$12), 'RCS &amp; SOCS'!$P$33, IF(AND(G50='RCS &amp; SOCS'!$H$10,H50='RCS &amp; SOCS'!$K$9), 'RCS &amp; SOCS'!$Q$30, IF(AND(G50='RCS &amp; SOCS'!$H$10,H50='RCS &amp; SOCS'!$K$10), 'RCS &amp; SOCS'!$Q$31, IF(AND(G50='RCS &amp; SOCS'!$H$10,H50='RCS &amp; SOCS'!$K$11), 'RCS &amp; SOCS'!$Q$32, IF(AND(G50='RCS &amp; SOCS'!$H$10,H50='RCS &amp; SOCS'!$K$12), 'RCS &amp; SOCS'!$Q$33, IF(AND(G50='RCS &amp; SOCS'!$H$11,H50='RCS &amp; SOCS'!$K$9), 'RCS &amp; SOCS'!$R$30, IF(AND(G50='RCS &amp; SOCS'!$H$11,H50='RCS &amp; SOCS'!$K$10), 'RCS &amp; SOCS'!$R$31, IF(AND(G50='RCS &amp; SOCS'!$H$11,H50='RCS &amp; SOCS'!$K$11), 'RCS &amp; SOCS'!$R$32, IF(AND(G50='RCS &amp; SOCS'!$H$11,H50='RCS &amp; SOCS'!$K$12), 'RCS &amp; SOCS'!$R$33, IF(AND(G50='RCS &amp; SOCS'!$H$12,H50='RCS &amp; SOCS'!$K$9), 'RCS &amp; SOCS'!$S$30, IF(AND(G50='RCS &amp; SOCS'!$H$12,H50='RCS &amp; SOCS'!$K$10), 'RCS &amp; SOCS'!$S$31, IF(AND(G50='RCS &amp; SOCS'!$H$12,H50='RCS &amp; SOCS'!$K$11), 'RCS &amp; SOCS'!$S$32, IF(AND(G50='RCS &amp; SOCS'!$H$12,H50='RCS &amp; SOCS'!$K$12), 'RCS &amp; SOCS'!$S$33, IF(AND(G50='RCS &amp; SOCS'!$H$13,H50='RCS &amp; SOCS'!$K$9), 'RCS &amp; SOCS'!$T$30, IF(AND(G50='RCS &amp; SOCS'!$H$13,H50='RCS &amp; SOCS'!$K$10), 'RCS &amp; SOCS'!$T$31, IF(AND(G50='RCS &amp; SOCS'!$H$13,H50='RCS &amp; SOCS'!$K$11), 'RCS &amp; SOCS'!$T$32, IF(AND(G50='RCS &amp; SOCS'!$H$13,H50='RCS &amp; SOCS'!$K$12), 'RCS &amp; SOCS'!$T$33, "ERROR"))))))))))))))))))))</f>
        <v>ERROR</v>
      </c>
      <c r="J50" s="97" t="str">
        <f t="shared" si="2"/>
        <v>ERROR</v>
      </c>
      <c r="K50" s="240" t="s">
        <v>617</v>
      </c>
      <c r="L50" s="94"/>
      <c r="M50" s="95"/>
      <c r="N50" s="96" t="str">
        <f>IF(AND(L50='RCS &amp; SOCS'!$H$9,M50='RCS &amp; SOCS'!$K$9), 'RCS &amp; SOCS'!$P$30, IF(AND(L50='RCS &amp; SOCS'!$H$9,M50='RCS &amp; SOCS'!$K$10), 'RCS &amp; SOCS'!$P$31, IF(AND(L50='RCS &amp; SOCS'!$H$9,M50='RCS &amp; SOCS'!$K$11), 'RCS &amp; SOCS'!$P$32, IF(AND(L50='RCS &amp; SOCS'!$H$9,M50='RCS &amp; SOCS'!$K$12), 'RCS &amp; SOCS'!$P$33, IF(AND(L50='RCS &amp; SOCS'!$H$10,M50='RCS &amp; SOCS'!$K$9), 'RCS &amp; SOCS'!$Q$30, IF(AND(L50='RCS &amp; SOCS'!$H$10,M50='RCS &amp; SOCS'!$K$10), 'RCS &amp; SOCS'!$Q$31, IF(AND(L50='RCS &amp; SOCS'!$H$10,M50='RCS &amp; SOCS'!$K$11), 'RCS &amp; SOCS'!$Q$32, IF(AND(L50='RCS &amp; SOCS'!$H$10,M50='RCS &amp; SOCS'!$K$12), 'RCS &amp; SOCS'!$Q$33, IF(AND(L50='RCS &amp; SOCS'!$H$11,M50='RCS &amp; SOCS'!$K$9), 'RCS &amp; SOCS'!$R$30, IF(AND(L50='RCS &amp; SOCS'!$H$11,M50='RCS &amp; SOCS'!$K$10), 'RCS &amp; SOCS'!$R$31, IF(AND(L50='RCS &amp; SOCS'!$H$11,M50='RCS &amp; SOCS'!$K$11), 'RCS &amp; SOCS'!$R$32, IF(AND(L50='RCS &amp; SOCS'!$H$11,M50='RCS &amp; SOCS'!$K$12), 'RCS &amp; SOCS'!$R$33, IF(AND(L50='RCS &amp; SOCS'!$H$12,M50='RCS &amp; SOCS'!$K$9), 'RCS &amp; SOCS'!$S$30, IF(AND(L50='RCS &amp; SOCS'!$H$12,M50='RCS &amp; SOCS'!$K$10), 'RCS &amp; SOCS'!$S$31, IF(AND(L50='RCS &amp; SOCS'!$H$12,M50='RCS &amp; SOCS'!$K$11), 'RCS &amp; SOCS'!$S$32, IF(AND(L50='RCS &amp; SOCS'!$H$12,M50='RCS &amp; SOCS'!$K$12), 'RCS &amp; SOCS'!$S$33, IF(AND(L50='RCS &amp; SOCS'!$H$13,M50='RCS &amp; SOCS'!$K$9), 'RCS &amp; SOCS'!$T$30, IF(AND(L50='RCS &amp; SOCS'!$H$13,M50='RCS &amp; SOCS'!$K$10), 'RCS &amp; SOCS'!$T$31, IF(AND(L50='RCS &amp; SOCS'!$H$13,M50='RCS &amp; SOCS'!$K$11), 'RCS &amp; SOCS'!$T$32, IF(AND(L50='RCS &amp; SOCS'!$H$13,M50='RCS &amp; SOCS'!$K$12), 'RCS &amp; SOCS'!$T$33, "ERROR"))))))))))))))))))))</f>
        <v>ERROR</v>
      </c>
      <c r="O50" s="97" t="str">
        <f t="shared" si="3"/>
        <v>ERROR</v>
      </c>
      <c r="P50" s="237" t="s">
        <v>617</v>
      </c>
      <c r="Q50" s="252" t="s">
        <v>35</v>
      </c>
      <c r="R50" s="5"/>
    </row>
    <row r="51" spans="1:18" ht="75" x14ac:dyDescent="0.35">
      <c r="A51" s="152" t="s">
        <v>33</v>
      </c>
      <c r="B51" s="232"/>
      <c r="C51" s="236" t="s">
        <v>617</v>
      </c>
      <c r="D51" s="93" t="s">
        <v>34</v>
      </c>
      <c r="E51" s="232"/>
      <c r="F51" s="237" t="s">
        <v>617</v>
      </c>
      <c r="G51" s="94"/>
      <c r="H51" s="95"/>
      <c r="I51" s="96" t="str">
        <f>IF(AND(G51='RCS &amp; SOCS'!$H$9,H51='RCS &amp; SOCS'!$K$9), 'RCS &amp; SOCS'!$P$30, IF(AND(G51='RCS &amp; SOCS'!$H$9,H51='RCS &amp; SOCS'!$K$10), 'RCS &amp; SOCS'!$P$31, IF(AND(G51='RCS &amp; SOCS'!$H$9,H51='RCS &amp; SOCS'!$K$11), 'RCS &amp; SOCS'!$P$32, IF(AND(G51='RCS &amp; SOCS'!$H$9,H51='RCS &amp; SOCS'!$K$12), 'RCS &amp; SOCS'!$P$33, IF(AND(G51='RCS &amp; SOCS'!$H$10,H51='RCS &amp; SOCS'!$K$9), 'RCS &amp; SOCS'!$Q$30, IF(AND(G51='RCS &amp; SOCS'!$H$10,H51='RCS &amp; SOCS'!$K$10), 'RCS &amp; SOCS'!$Q$31, IF(AND(G51='RCS &amp; SOCS'!$H$10,H51='RCS &amp; SOCS'!$K$11), 'RCS &amp; SOCS'!$Q$32, IF(AND(G51='RCS &amp; SOCS'!$H$10,H51='RCS &amp; SOCS'!$K$12), 'RCS &amp; SOCS'!$Q$33, IF(AND(G51='RCS &amp; SOCS'!$H$11,H51='RCS &amp; SOCS'!$K$9), 'RCS &amp; SOCS'!$R$30, IF(AND(G51='RCS &amp; SOCS'!$H$11,H51='RCS &amp; SOCS'!$K$10), 'RCS &amp; SOCS'!$R$31, IF(AND(G51='RCS &amp; SOCS'!$H$11,H51='RCS &amp; SOCS'!$K$11), 'RCS &amp; SOCS'!$R$32, IF(AND(G51='RCS &amp; SOCS'!$H$11,H51='RCS &amp; SOCS'!$K$12), 'RCS &amp; SOCS'!$R$33, IF(AND(G51='RCS &amp; SOCS'!$H$12,H51='RCS &amp; SOCS'!$K$9), 'RCS &amp; SOCS'!$S$30, IF(AND(G51='RCS &amp; SOCS'!$H$12,H51='RCS &amp; SOCS'!$K$10), 'RCS &amp; SOCS'!$S$31, IF(AND(G51='RCS &amp; SOCS'!$H$12,H51='RCS &amp; SOCS'!$K$11), 'RCS &amp; SOCS'!$S$32, IF(AND(G51='RCS &amp; SOCS'!$H$12,H51='RCS &amp; SOCS'!$K$12), 'RCS &amp; SOCS'!$S$33, IF(AND(G51='RCS &amp; SOCS'!$H$13,H51='RCS &amp; SOCS'!$K$9), 'RCS &amp; SOCS'!$T$30, IF(AND(G51='RCS &amp; SOCS'!$H$13,H51='RCS &amp; SOCS'!$K$10), 'RCS &amp; SOCS'!$T$31, IF(AND(G51='RCS &amp; SOCS'!$H$13,H51='RCS &amp; SOCS'!$K$11), 'RCS &amp; SOCS'!$T$32, IF(AND(G51='RCS &amp; SOCS'!$H$13,H51='RCS &amp; SOCS'!$K$12), 'RCS &amp; SOCS'!$T$33, "ERROR"))))))))))))))))))))</f>
        <v>ERROR</v>
      </c>
      <c r="J51" s="97" t="str">
        <f t="shared" si="2"/>
        <v>ERROR</v>
      </c>
      <c r="K51" s="240" t="s">
        <v>617</v>
      </c>
      <c r="L51" s="94"/>
      <c r="M51" s="95"/>
      <c r="N51" s="96" t="str">
        <f>IF(AND(L51='RCS &amp; SOCS'!$H$9,M51='RCS &amp; SOCS'!$K$9), 'RCS &amp; SOCS'!$P$30, IF(AND(L51='RCS &amp; SOCS'!$H$9,M51='RCS &amp; SOCS'!$K$10), 'RCS &amp; SOCS'!$P$31, IF(AND(L51='RCS &amp; SOCS'!$H$9,M51='RCS &amp; SOCS'!$K$11), 'RCS &amp; SOCS'!$P$32, IF(AND(L51='RCS &amp; SOCS'!$H$9,M51='RCS &amp; SOCS'!$K$12), 'RCS &amp; SOCS'!$P$33, IF(AND(L51='RCS &amp; SOCS'!$H$10,M51='RCS &amp; SOCS'!$K$9), 'RCS &amp; SOCS'!$Q$30, IF(AND(L51='RCS &amp; SOCS'!$H$10,M51='RCS &amp; SOCS'!$K$10), 'RCS &amp; SOCS'!$Q$31, IF(AND(L51='RCS &amp; SOCS'!$H$10,M51='RCS &amp; SOCS'!$K$11), 'RCS &amp; SOCS'!$Q$32, IF(AND(L51='RCS &amp; SOCS'!$H$10,M51='RCS &amp; SOCS'!$K$12), 'RCS &amp; SOCS'!$Q$33, IF(AND(L51='RCS &amp; SOCS'!$H$11,M51='RCS &amp; SOCS'!$K$9), 'RCS &amp; SOCS'!$R$30, IF(AND(L51='RCS &amp; SOCS'!$H$11,M51='RCS &amp; SOCS'!$K$10), 'RCS &amp; SOCS'!$R$31, IF(AND(L51='RCS &amp; SOCS'!$H$11,M51='RCS &amp; SOCS'!$K$11), 'RCS &amp; SOCS'!$R$32, IF(AND(L51='RCS &amp; SOCS'!$H$11,M51='RCS &amp; SOCS'!$K$12), 'RCS &amp; SOCS'!$R$33, IF(AND(L51='RCS &amp; SOCS'!$H$12,M51='RCS &amp; SOCS'!$K$9), 'RCS &amp; SOCS'!$S$30, IF(AND(L51='RCS &amp; SOCS'!$H$12,M51='RCS &amp; SOCS'!$K$10), 'RCS &amp; SOCS'!$S$31, IF(AND(L51='RCS &amp; SOCS'!$H$12,M51='RCS &amp; SOCS'!$K$11), 'RCS &amp; SOCS'!$S$32, IF(AND(L51='RCS &amp; SOCS'!$H$12,M51='RCS &amp; SOCS'!$K$12), 'RCS &amp; SOCS'!$S$33, IF(AND(L51='RCS &amp; SOCS'!$H$13,M51='RCS &amp; SOCS'!$K$9), 'RCS &amp; SOCS'!$T$30, IF(AND(L51='RCS &amp; SOCS'!$H$13,M51='RCS &amp; SOCS'!$K$10), 'RCS &amp; SOCS'!$T$31, IF(AND(L51='RCS &amp; SOCS'!$H$13,M51='RCS &amp; SOCS'!$K$11), 'RCS &amp; SOCS'!$T$32, IF(AND(L51='RCS &amp; SOCS'!$H$13,M51='RCS &amp; SOCS'!$K$12), 'RCS &amp; SOCS'!$T$33, "ERROR"))))))))))))))))))))</f>
        <v>ERROR</v>
      </c>
      <c r="O51" s="97" t="str">
        <f t="shared" si="3"/>
        <v>ERROR</v>
      </c>
      <c r="P51" s="237" t="s">
        <v>617</v>
      </c>
      <c r="Q51" s="252" t="s">
        <v>35</v>
      </c>
      <c r="R51" s="5"/>
    </row>
    <row r="52" spans="1:18" ht="75" x14ac:dyDescent="0.35">
      <c r="A52" s="152" t="s">
        <v>33</v>
      </c>
      <c r="B52" s="232"/>
      <c r="C52" s="236" t="s">
        <v>617</v>
      </c>
      <c r="D52" s="93" t="s">
        <v>34</v>
      </c>
      <c r="E52" s="232"/>
      <c r="F52" s="237" t="s">
        <v>617</v>
      </c>
      <c r="G52" s="94"/>
      <c r="H52" s="95"/>
      <c r="I52" s="96" t="str">
        <f>IF(AND(G52='RCS &amp; SOCS'!$H$9,H52='RCS &amp; SOCS'!$K$9), 'RCS &amp; SOCS'!$P$30, IF(AND(G52='RCS &amp; SOCS'!$H$9,H52='RCS &amp; SOCS'!$K$10), 'RCS &amp; SOCS'!$P$31, IF(AND(G52='RCS &amp; SOCS'!$H$9,H52='RCS &amp; SOCS'!$K$11), 'RCS &amp; SOCS'!$P$32, IF(AND(G52='RCS &amp; SOCS'!$H$9,H52='RCS &amp; SOCS'!$K$12), 'RCS &amp; SOCS'!$P$33, IF(AND(G52='RCS &amp; SOCS'!$H$10,H52='RCS &amp; SOCS'!$K$9), 'RCS &amp; SOCS'!$Q$30, IF(AND(G52='RCS &amp; SOCS'!$H$10,H52='RCS &amp; SOCS'!$K$10), 'RCS &amp; SOCS'!$Q$31, IF(AND(G52='RCS &amp; SOCS'!$H$10,H52='RCS &amp; SOCS'!$K$11), 'RCS &amp; SOCS'!$Q$32, IF(AND(G52='RCS &amp; SOCS'!$H$10,H52='RCS &amp; SOCS'!$K$12), 'RCS &amp; SOCS'!$Q$33, IF(AND(G52='RCS &amp; SOCS'!$H$11,H52='RCS &amp; SOCS'!$K$9), 'RCS &amp; SOCS'!$R$30, IF(AND(G52='RCS &amp; SOCS'!$H$11,H52='RCS &amp; SOCS'!$K$10), 'RCS &amp; SOCS'!$R$31, IF(AND(G52='RCS &amp; SOCS'!$H$11,H52='RCS &amp; SOCS'!$K$11), 'RCS &amp; SOCS'!$R$32, IF(AND(G52='RCS &amp; SOCS'!$H$11,H52='RCS &amp; SOCS'!$K$12), 'RCS &amp; SOCS'!$R$33, IF(AND(G52='RCS &amp; SOCS'!$H$12,H52='RCS &amp; SOCS'!$K$9), 'RCS &amp; SOCS'!$S$30, IF(AND(G52='RCS &amp; SOCS'!$H$12,H52='RCS &amp; SOCS'!$K$10), 'RCS &amp; SOCS'!$S$31, IF(AND(G52='RCS &amp; SOCS'!$H$12,H52='RCS &amp; SOCS'!$K$11), 'RCS &amp; SOCS'!$S$32, IF(AND(G52='RCS &amp; SOCS'!$H$12,H52='RCS &amp; SOCS'!$K$12), 'RCS &amp; SOCS'!$S$33, IF(AND(G52='RCS &amp; SOCS'!$H$13,H52='RCS &amp; SOCS'!$K$9), 'RCS &amp; SOCS'!$T$30, IF(AND(G52='RCS &amp; SOCS'!$H$13,H52='RCS &amp; SOCS'!$K$10), 'RCS &amp; SOCS'!$T$31, IF(AND(G52='RCS &amp; SOCS'!$H$13,H52='RCS &amp; SOCS'!$K$11), 'RCS &amp; SOCS'!$T$32, IF(AND(G52='RCS &amp; SOCS'!$H$13,H52='RCS &amp; SOCS'!$K$12), 'RCS &amp; SOCS'!$T$33, "ERROR"))))))))))))))))))))</f>
        <v>ERROR</v>
      </c>
      <c r="J52" s="97" t="str">
        <f t="shared" si="2"/>
        <v>ERROR</v>
      </c>
      <c r="K52" s="240" t="s">
        <v>617</v>
      </c>
      <c r="L52" s="94"/>
      <c r="M52" s="95"/>
      <c r="N52" s="96" t="str">
        <f>IF(AND(L52='RCS &amp; SOCS'!$H$9,M52='RCS &amp; SOCS'!$K$9), 'RCS &amp; SOCS'!$P$30, IF(AND(L52='RCS &amp; SOCS'!$H$9,M52='RCS &amp; SOCS'!$K$10), 'RCS &amp; SOCS'!$P$31, IF(AND(L52='RCS &amp; SOCS'!$H$9,M52='RCS &amp; SOCS'!$K$11), 'RCS &amp; SOCS'!$P$32, IF(AND(L52='RCS &amp; SOCS'!$H$9,M52='RCS &amp; SOCS'!$K$12), 'RCS &amp; SOCS'!$P$33, IF(AND(L52='RCS &amp; SOCS'!$H$10,M52='RCS &amp; SOCS'!$K$9), 'RCS &amp; SOCS'!$Q$30, IF(AND(L52='RCS &amp; SOCS'!$H$10,M52='RCS &amp; SOCS'!$K$10), 'RCS &amp; SOCS'!$Q$31, IF(AND(L52='RCS &amp; SOCS'!$H$10,M52='RCS &amp; SOCS'!$K$11), 'RCS &amp; SOCS'!$Q$32, IF(AND(L52='RCS &amp; SOCS'!$H$10,M52='RCS &amp; SOCS'!$K$12), 'RCS &amp; SOCS'!$Q$33, IF(AND(L52='RCS &amp; SOCS'!$H$11,M52='RCS &amp; SOCS'!$K$9), 'RCS &amp; SOCS'!$R$30, IF(AND(L52='RCS &amp; SOCS'!$H$11,M52='RCS &amp; SOCS'!$K$10), 'RCS &amp; SOCS'!$R$31, IF(AND(L52='RCS &amp; SOCS'!$H$11,M52='RCS &amp; SOCS'!$K$11), 'RCS &amp; SOCS'!$R$32, IF(AND(L52='RCS &amp; SOCS'!$H$11,M52='RCS &amp; SOCS'!$K$12), 'RCS &amp; SOCS'!$R$33, IF(AND(L52='RCS &amp; SOCS'!$H$12,M52='RCS &amp; SOCS'!$K$9), 'RCS &amp; SOCS'!$S$30, IF(AND(L52='RCS &amp; SOCS'!$H$12,M52='RCS &amp; SOCS'!$K$10), 'RCS &amp; SOCS'!$S$31, IF(AND(L52='RCS &amp; SOCS'!$H$12,M52='RCS &amp; SOCS'!$K$11), 'RCS &amp; SOCS'!$S$32, IF(AND(L52='RCS &amp; SOCS'!$H$12,M52='RCS &amp; SOCS'!$K$12), 'RCS &amp; SOCS'!$S$33, IF(AND(L52='RCS &amp; SOCS'!$H$13,M52='RCS &amp; SOCS'!$K$9), 'RCS &amp; SOCS'!$T$30, IF(AND(L52='RCS &amp; SOCS'!$H$13,M52='RCS &amp; SOCS'!$K$10), 'RCS &amp; SOCS'!$T$31, IF(AND(L52='RCS &amp; SOCS'!$H$13,M52='RCS &amp; SOCS'!$K$11), 'RCS &amp; SOCS'!$T$32, IF(AND(L52='RCS &amp; SOCS'!$H$13,M52='RCS &amp; SOCS'!$K$12), 'RCS &amp; SOCS'!$T$33, "ERROR"))))))))))))))))))))</f>
        <v>ERROR</v>
      </c>
      <c r="O52" s="97" t="str">
        <f t="shared" si="3"/>
        <v>ERROR</v>
      </c>
      <c r="P52" s="237" t="s">
        <v>617</v>
      </c>
      <c r="Q52" s="252" t="s">
        <v>35</v>
      </c>
      <c r="R52" s="5"/>
    </row>
    <row r="53" spans="1:18" ht="75" x14ac:dyDescent="0.35">
      <c r="A53" s="152" t="s">
        <v>33</v>
      </c>
      <c r="B53" s="232"/>
      <c r="C53" s="236" t="s">
        <v>617</v>
      </c>
      <c r="D53" s="93" t="s">
        <v>34</v>
      </c>
      <c r="E53" s="232"/>
      <c r="F53" s="237" t="s">
        <v>617</v>
      </c>
      <c r="G53" s="94"/>
      <c r="H53" s="95"/>
      <c r="I53" s="96" t="str">
        <f>IF(AND(G53='RCS &amp; SOCS'!$H$9,H53='RCS &amp; SOCS'!$K$9), 'RCS &amp; SOCS'!$P$30, IF(AND(G53='RCS &amp; SOCS'!$H$9,H53='RCS &amp; SOCS'!$K$10), 'RCS &amp; SOCS'!$P$31, IF(AND(G53='RCS &amp; SOCS'!$H$9,H53='RCS &amp; SOCS'!$K$11), 'RCS &amp; SOCS'!$P$32, IF(AND(G53='RCS &amp; SOCS'!$H$9,H53='RCS &amp; SOCS'!$K$12), 'RCS &amp; SOCS'!$P$33, IF(AND(G53='RCS &amp; SOCS'!$H$10,H53='RCS &amp; SOCS'!$K$9), 'RCS &amp; SOCS'!$Q$30, IF(AND(G53='RCS &amp; SOCS'!$H$10,H53='RCS &amp; SOCS'!$K$10), 'RCS &amp; SOCS'!$Q$31, IF(AND(G53='RCS &amp; SOCS'!$H$10,H53='RCS &amp; SOCS'!$K$11), 'RCS &amp; SOCS'!$Q$32, IF(AND(G53='RCS &amp; SOCS'!$H$10,H53='RCS &amp; SOCS'!$K$12), 'RCS &amp; SOCS'!$Q$33, IF(AND(G53='RCS &amp; SOCS'!$H$11,H53='RCS &amp; SOCS'!$K$9), 'RCS &amp; SOCS'!$R$30, IF(AND(G53='RCS &amp; SOCS'!$H$11,H53='RCS &amp; SOCS'!$K$10), 'RCS &amp; SOCS'!$R$31, IF(AND(G53='RCS &amp; SOCS'!$H$11,H53='RCS &amp; SOCS'!$K$11), 'RCS &amp; SOCS'!$R$32, IF(AND(G53='RCS &amp; SOCS'!$H$11,H53='RCS &amp; SOCS'!$K$12), 'RCS &amp; SOCS'!$R$33, IF(AND(G53='RCS &amp; SOCS'!$H$12,H53='RCS &amp; SOCS'!$K$9), 'RCS &amp; SOCS'!$S$30, IF(AND(G53='RCS &amp; SOCS'!$H$12,H53='RCS &amp; SOCS'!$K$10), 'RCS &amp; SOCS'!$S$31, IF(AND(G53='RCS &amp; SOCS'!$H$12,H53='RCS &amp; SOCS'!$K$11), 'RCS &amp; SOCS'!$S$32, IF(AND(G53='RCS &amp; SOCS'!$H$12,H53='RCS &amp; SOCS'!$K$12), 'RCS &amp; SOCS'!$S$33, IF(AND(G53='RCS &amp; SOCS'!$H$13,H53='RCS &amp; SOCS'!$K$9), 'RCS &amp; SOCS'!$T$30, IF(AND(G53='RCS &amp; SOCS'!$H$13,H53='RCS &amp; SOCS'!$K$10), 'RCS &amp; SOCS'!$T$31, IF(AND(G53='RCS &amp; SOCS'!$H$13,H53='RCS &amp; SOCS'!$K$11), 'RCS &amp; SOCS'!$T$32, IF(AND(G53='RCS &amp; SOCS'!$H$13,H53='RCS &amp; SOCS'!$K$12), 'RCS &amp; SOCS'!$T$33, "ERROR"))))))))))))))))))))</f>
        <v>ERROR</v>
      </c>
      <c r="J53" s="97" t="str">
        <f t="shared" si="2"/>
        <v>ERROR</v>
      </c>
      <c r="K53" s="240" t="s">
        <v>617</v>
      </c>
      <c r="L53" s="94"/>
      <c r="M53" s="95"/>
      <c r="N53" s="96" t="str">
        <f>IF(AND(L53='RCS &amp; SOCS'!$H$9,M53='RCS &amp; SOCS'!$K$9), 'RCS &amp; SOCS'!$P$30, IF(AND(L53='RCS &amp; SOCS'!$H$9,M53='RCS &amp; SOCS'!$K$10), 'RCS &amp; SOCS'!$P$31, IF(AND(L53='RCS &amp; SOCS'!$H$9,M53='RCS &amp; SOCS'!$K$11), 'RCS &amp; SOCS'!$P$32, IF(AND(L53='RCS &amp; SOCS'!$H$9,M53='RCS &amp; SOCS'!$K$12), 'RCS &amp; SOCS'!$P$33, IF(AND(L53='RCS &amp; SOCS'!$H$10,M53='RCS &amp; SOCS'!$K$9), 'RCS &amp; SOCS'!$Q$30, IF(AND(L53='RCS &amp; SOCS'!$H$10,M53='RCS &amp; SOCS'!$K$10), 'RCS &amp; SOCS'!$Q$31, IF(AND(L53='RCS &amp; SOCS'!$H$10,M53='RCS &amp; SOCS'!$K$11), 'RCS &amp; SOCS'!$Q$32, IF(AND(L53='RCS &amp; SOCS'!$H$10,M53='RCS &amp; SOCS'!$K$12), 'RCS &amp; SOCS'!$Q$33, IF(AND(L53='RCS &amp; SOCS'!$H$11,M53='RCS &amp; SOCS'!$K$9), 'RCS &amp; SOCS'!$R$30, IF(AND(L53='RCS &amp; SOCS'!$H$11,M53='RCS &amp; SOCS'!$K$10), 'RCS &amp; SOCS'!$R$31, IF(AND(L53='RCS &amp; SOCS'!$H$11,M53='RCS &amp; SOCS'!$K$11), 'RCS &amp; SOCS'!$R$32, IF(AND(L53='RCS &amp; SOCS'!$H$11,M53='RCS &amp; SOCS'!$K$12), 'RCS &amp; SOCS'!$R$33, IF(AND(L53='RCS &amp; SOCS'!$H$12,M53='RCS &amp; SOCS'!$K$9), 'RCS &amp; SOCS'!$S$30, IF(AND(L53='RCS &amp; SOCS'!$H$12,M53='RCS &amp; SOCS'!$K$10), 'RCS &amp; SOCS'!$S$31, IF(AND(L53='RCS &amp; SOCS'!$H$12,M53='RCS &amp; SOCS'!$K$11), 'RCS &amp; SOCS'!$S$32, IF(AND(L53='RCS &amp; SOCS'!$H$12,M53='RCS &amp; SOCS'!$K$12), 'RCS &amp; SOCS'!$S$33, IF(AND(L53='RCS &amp; SOCS'!$H$13,M53='RCS &amp; SOCS'!$K$9), 'RCS &amp; SOCS'!$T$30, IF(AND(L53='RCS &amp; SOCS'!$H$13,M53='RCS &amp; SOCS'!$K$10), 'RCS &amp; SOCS'!$T$31, IF(AND(L53='RCS &amp; SOCS'!$H$13,M53='RCS &amp; SOCS'!$K$11), 'RCS &amp; SOCS'!$T$32, IF(AND(L53='RCS &amp; SOCS'!$H$13,M53='RCS &amp; SOCS'!$K$12), 'RCS &amp; SOCS'!$T$33, "ERROR"))))))))))))))))))))</f>
        <v>ERROR</v>
      </c>
      <c r="O53" s="97" t="str">
        <f t="shared" si="3"/>
        <v>ERROR</v>
      </c>
      <c r="P53" s="237" t="s">
        <v>617</v>
      </c>
      <c r="Q53" s="252" t="s">
        <v>35</v>
      </c>
      <c r="R53" s="5"/>
    </row>
    <row r="54" spans="1:18" ht="75" x14ac:dyDescent="0.35">
      <c r="A54" s="152" t="s">
        <v>33</v>
      </c>
      <c r="B54" s="232"/>
      <c r="C54" s="236" t="s">
        <v>617</v>
      </c>
      <c r="D54" s="93" t="s">
        <v>34</v>
      </c>
      <c r="E54" s="232"/>
      <c r="F54" s="237" t="s">
        <v>617</v>
      </c>
      <c r="G54" s="94"/>
      <c r="H54" s="95"/>
      <c r="I54" s="96" t="str">
        <f>IF(AND(G54='RCS &amp; SOCS'!$H$9,H54='RCS &amp; SOCS'!$K$9), 'RCS &amp; SOCS'!$P$30, IF(AND(G54='RCS &amp; SOCS'!$H$9,H54='RCS &amp; SOCS'!$K$10), 'RCS &amp; SOCS'!$P$31, IF(AND(G54='RCS &amp; SOCS'!$H$9,H54='RCS &amp; SOCS'!$K$11), 'RCS &amp; SOCS'!$P$32, IF(AND(G54='RCS &amp; SOCS'!$H$9,H54='RCS &amp; SOCS'!$K$12), 'RCS &amp; SOCS'!$P$33, IF(AND(G54='RCS &amp; SOCS'!$H$10,H54='RCS &amp; SOCS'!$K$9), 'RCS &amp; SOCS'!$Q$30, IF(AND(G54='RCS &amp; SOCS'!$H$10,H54='RCS &amp; SOCS'!$K$10), 'RCS &amp; SOCS'!$Q$31, IF(AND(G54='RCS &amp; SOCS'!$H$10,H54='RCS &amp; SOCS'!$K$11), 'RCS &amp; SOCS'!$Q$32, IF(AND(G54='RCS &amp; SOCS'!$H$10,H54='RCS &amp; SOCS'!$K$12), 'RCS &amp; SOCS'!$Q$33, IF(AND(G54='RCS &amp; SOCS'!$H$11,H54='RCS &amp; SOCS'!$K$9), 'RCS &amp; SOCS'!$R$30, IF(AND(G54='RCS &amp; SOCS'!$H$11,H54='RCS &amp; SOCS'!$K$10), 'RCS &amp; SOCS'!$R$31, IF(AND(G54='RCS &amp; SOCS'!$H$11,H54='RCS &amp; SOCS'!$K$11), 'RCS &amp; SOCS'!$R$32, IF(AND(G54='RCS &amp; SOCS'!$H$11,H54='RCS &amp; SOCS'!$K$12), 'RCS &amp; SOCS'!$R$33, IF(AND(G54='RCS &amp; SOCS'!$H$12,H54='RCS &amp; SOCS'!$K$9), 'RCS &amp; SOCS'!$S$30, IF(AND(G54='RCS &amp; SOCS'!$H$12,H54='RCS &amp; SOCS'!$K$10), 'RCS &amp; SOCS'!$S$31, IF(AND(G54='RCS &amp; SOCS'!$H$12,H54='RCS &amp; SOCS'!$K$11), 'RCS &amp; SOCS'!$S$32, IF(AND(G54='RCS &amp; SOCS'!$H$12,H54='RCS &amp; SOCS'!$K$12), 'RCS &amp; SOCS'!$S$33, IF(AND(G54='RCS &amp; SOCS'!$H$13,H54='RCS &amp; SOCS'!$K$9), 'RCS &amp; SOCS'!$T$30, IF(AND(G54='RCS &amp; SOCS'!$H$13,H54='RCS &amp; SOCS'!$K$10), 'RCS &amp; SOCS'!$T$31, IF(AND(G54='RCS &amp; SOCS'!$H$13,H54='RCS &amp; SOCS'!$K$11), 'RCS &amp; SOCS'!$T$32, IF(AND(G54='RCS &amp; SOCS'!$H$13,H54='RCS &amp; SOCS'!$K$12), 'RCS &amp; SOCS'!$T$33, "ERROR"))))))))))))))))))))</f>
        <v>ERROR</v>
      </c>
      <c r="J54" s="97" t="str">
        <f t="shared" si="2"/>
        <v>ERROR</v>
      </c>
      <c r="K54" s="240" t="s">
        <v>617</v>
      </c>
      <c r="L54" s="94"/>
      <c r="M54" s="95"/>
      <c r="N54" s="96" t="str">
        <f>IF(AND(L54='RCS &amp; SOCS'!$H$9,M54='RCS &amp; SOCS'!$K$9), 'RCS &amp; SOCS'!$P$30, IF(AND(L54='RCS &amp; SOCS'!$H$9,M54='RCS &amp; SOCS'!$K$10), 'RCS &amp; SOCS'!$P$31, IF(AND(L54='RCS &amp; SOCS'!$H$9,M54='RCS &amp; SOCS'!$K$11), 'RCS &amp; SOCS'!$P$32, IF(AND(L54='RCS &amp; SOCS'!$H$9,M54='RCS &amp; SOCS'!$K$12), 'RCS &amp; SOCS'!$P$33, IF(AND(L54='RCS &amp; SOCS'!$H$10,M54='RCS &amp; SOCS'!$K$9), 'RCS &amp; SOCS'!$Q$30, IF(AND(L54='RCS &amp; SOCS'!$H$10,M54='RCS &amp; SOCS'!$K$10), 'RCS &amp; SOCS'!$Q$31, IF(AND(L54='RCS &amp; SOCS'!$H$10,M54='RCS &amp; SOCS'!$K$11), 'RCS &amp; SOCS'!$Q$32, IF(AND(L54='RCS &amp; SOCS'!$H$10,M54='RCS &amp; SOCS'!$K$12), 'RCS &amp; SOCS'!$Q$33, IF(AND(L54='RCS &amp; SOCS'!$H$11,M54='RCS &amp; SOCS'!$K$9), 'RCS &amp; SOCS'!$R$30, IF(AND(L54='RCS &amp; SOCS'!$H$11,M54='RCS &amp; SOCS'!$K$10), 'RCS &amp; SOCS'!$R$31, IF(AND(L54='RCS &amp; SOCS'!$H$11,M54='RCS &amp; SOCS'!$K$11), 'RCS &amp; SOCS'!$R$32, IF(AND(L54='RCS &amp; SOCS'!$H$11,M54='RCS &amp; SOCS'!$K$12), 'RCS &amp; SOCS'!$R$33, IF(AND(L54='RCS &amp; SOCS'!$H$12,M54='RCS &amp; SOCS'!$K$9), 'RCS &amp; SOCS'!$S$30, IF(AND(L54='RCS &amp; SOCS'!$H$12,M54='RCS &amp; SOCS'!$K$10), 'RCS &amp; SOCS'!$S$31, IF(AND(L54='RCS &amp; SOCS'!$H$12,M54='RCS &amp; SOCS'!$K$11), 'RCS &amp; SOCS'!$S$32, IF(AND(L54='RCS &amp; SOCS'!$H$12,M54='RCS &amp; SOCS'!$K$12), 'RCS &amp; SOCS'!$S$33, IF(AND(L54='RCS &amp; SOCS'!$H$13,M54='RCS &amp; SOCS'!$K$9), 'RCS &amp; SOCS'!$T$30, IF(AND(L54='RCS &amp; SOCS'!$H$13,M54='RCS &amp; SOCS'!$K$10), 'RCS &amp; SOCS'!$T$31, IF(AND(L54='RCS &amp; SOCS'!$H$13,M54='RCS &amp; SOCS'!$K$11), 'RCS &amp; SOCS'!$T$32, IF(AND(L54='RCS &amp; SOCS'!$H$13,M54='RCS &amp; SOCS'!$K$12), 'RCS &amp; SOCS'!$T$33, "ERROR"))))))))))))))))))))</f>
        <v>ERROR</v>
      </c>
      <c r="O54" s="97" t="str">
        <f t="shared" si="3"/>
        <v>ERROR</v>
      </c>
      <c r="P54" s="237" t="s">
        <v>617</v>
      </c>
      <c r="Q54" s="252" t="s">
        <v>35</v>
      </c>
      <c r="R54" s="5"/>
    </row>
    <row r="55" spans="1:18" ht="75" x14ac:dyDescent="0.35">
      <c r="A55" s="152" t="s">
        <v>33</v>
      </c>
      <c r="B55" s="232"/>
      <c r="C55" s="236" t="s">
        <v>617</v>
      </c>
      <c r="D55" s="93" t="s">
        <v>34</v>
      </c>
      <c r="E55" s="232"/>
      <c r="F55" s="237" t="s">
        <v>617</v>
      </c>
      <c r="G55" s="94"/>
      <c r="H55" s="95"/>
      <c r="I55" s="96" t="str">
        <f>IF(AND(G55='RCS &amp; SOCS'!$H$9,H55='RCS &amp; SOCS'!$K$9), 'RCS &amp; SOCS'!$P$30, IF(AND(G55='RCS &amp; SOCS'!$H$9,H55='RCS &amp; SOCS'!$K$10), 'RCS &amp; SOCS'!$P$31, IF(AND(G55='RCS &amp; SOCS'!$H$9,H55='RCS &amp; SOCS'!$K$11), 'RCS &amp; SOCS'!$P$32, IF(AND(G55='RCS &amp; SOCS'!$H$9,H55='RCS &amp; SOCS'!$K$12), 'RCS &amp; SOCS'!$P$33, IF(AND(G55='RCS &amp; SOCS'!$H$10,H55='RCS &amp; SOCS'!$K$9), 'RCS &amp; SOCS'!$Q$30, IF(AND(G55='RCS &amp; SOCS'!$H$10,H55='RCS &amp; SOCS'!$K$10), 'RCS &amp; SOCS'!$Q$31, IF(AND(G55='RCS &amp; SOCS'!$H$10,H55='RCS &amp; SOCS'!$K$11), 'RCS &amp; SOCS'!$Q$32, IF(AND(G55='RCS &amp; SOCS'!$H$10,H55='RCS &amp; SOCS'!$K$12), 'RCS &amp; SOCS'!$Q$33, IF(AND(G55='RCS &amp; SOCS'!$H$11,H55='RCS &amp; SOCS'!$K$9), 'RCS &amp; SOCS'!$R$30, IF(AND(G55='RCS &amp; SOCS'!$H$11,H55='RCS &amp; SOCS'!$K$10), 'RCS &amp; SOCS'!$R$31, IF(AND(G55='RCS &amp; SOCS'!$H$11,H55='RCS &amp; SOCS'!$K$11), 'RCS &amp; SOCS'!$R$32, IF(AND(G55='RCS &amp; SOCS'!$H$11,H55='RCS &amp; SOCS'!$K$12), 'RCS &amp; SOCS'!$R$33, IF(AND(G55='RCS &amp; SOCS'!$H$12,H55='RCS &amp; SOCS'!$K$9), 'RCS &amp; SOCS'!$S$30, IF(AND(G55='RCS &amp; SOCS'!$H$12,H55='RCS &amp; SOCS'!$K$10), 'RCS &amp; SOCS'!$S$31, IF(AND(G55='RCS &amp; SOCS'!$H$12,H55='RCS &amp; SOCS'!$K$11), 'RCS &amp; SOCS'!$S$32, IF(AND(G55='RCS &amp; SOCS'!$H$12,H55='RCS &amp; SOCS'!$K$12), 'RCS &amp; SOCS'!$S$33, IF(AND(G55='RCS &amp; SOCS'!$H$13,H55='RCS &amp; SOCS'!$K$9), 'RCS &amp; SOCS'!$T$30, IF(AND(G55='RCS &amp; SOCS'!$H$13,H55='RCS &amp; SOCS'!$K$10), 'RCS &amp; SOCS'!$T$31, IF(AND(G55='RCS &amp; SOCS'!$H$13,H55='RCS &amp; SOCS'!$K$11), 'RCS &amp; SOCS'!$T$32, IF(AND(G55='RCS &amp; SOCS'!$H$13,H55='RCS &amp; SOCS'!$K$12), 'RCS &amp; SOCS'!$T$33, "ERROR"))))))))))))))))))))</f>
        <v>ERROR</v>
      </c>
      <c r="J55" s="97" t="str">
        <f t="shared" si="2"/>
        <v>ERROR</v>
      </c>
      <c r="K55" s="240" t="s">
        <v>617</v>
      </c>
      <c r="L55" s="94"/>
      <c r="M55" s="95"/>
      <c r="N55" s="96" t="str">
        <f>IF(AND(L55='RCS &amp; SOCS'!$H$9,M55='RCS &amp; SOCS'!$K$9), 'RCS &amp; SOCS'!$P$30, IF(AND(L55='RCS &amp; SOCS'!$H$9,M55='RCS &amp; SOCS'!$K$10), 'RCS &amp; SOCS'!$P$31, IF(AND(L55='RCS &amp; SOCS'!$H$9,M55='RCS &amp; SOCS'!$K$11), 'RCS &amp; SOCS'!$P$32, IF(AND(L55='RCS &amp; SOCS'!$H$9,M55='RCS &amp; SOCS'!$K$12), 'RCS &amp; SOCS'!$P$33, IF(AND(L55='RCS &amp; SOCS'!$H$10,M55='RCS &amp; SOCS'!$K$9), 'RCS &amp; SOCS'!$Q$30, IF(AND(L55='RCS &amp; SOCS'!$H$10,M55='RCS &amp; SOCS'!$K$10), 'RCS &amp; SOCS'!$Q$31, IF(AND(L55='RCS &amp; SOCS'!$H$10,M55='RCS &amp; SOCS'!$K$11), 'RCS &amp; SOCS'!$Q$32, IF(AND(L55='RCS &amp; SOCS'!$H$10,M55='RCS &amp; SOCS'!$K$12), 'RCS &amp; SOCS'!$Q$33, IF(AND(L55='RCS &amp; SOCS'!$H$11,M55='RCS &amp; SOCS'!$K$9), 'RCS &amp; SOCS'!$R$30, IF(AND(L55='RCS &amp; SOCS'!$H$11,M55='RCS &amp; SOCS'!$K$10), 'RCS &amp; SOCS'!$R$31, IF(AND(L55='RCS &amp; SOCS'!$H$11,M55='RCS &amp; SOCS'!$K$11), 'RCS &amp; SOCS'!$R$32, IF(AND(L55='RCS &amp; SOCS'!$H$11,M55='RCS &amp; SOCS'!$K$12), 'RCS &amp; SOCS'!$R$33, IF(AND(L55='RCS &amp; SOCS'!$H$12,M55='RCS &amp; SOCS'!$K$9), 'RCS &amp; SOCS'!$S$30, IF(AND(L55='RCS &amp; SOCS'!$H$12,M55='RCS &amp; SOCS'!$K$10), 'RCS &amp; SOCS'!$S$31, IF(AND(L55='RCS &amp; SOCS'!$H$12,M55='RCS &amp; SOCS'!$K$11), 'RCS &amp; SOCS'!$S$32, IF(AND(L55='RCS &amp; SOCS'!$H$12,M55='RCS &amp; SOCS'!$K$12), 'RCS &amp; SOCS'!$S$33, IF(AND(L55='RCS &amp; SOCS'!$H$13,M55='RCS &amp; SOCS'!$K$9), 'RCS &amp; SOCS'!$T$30, IF(AND(L55='RCS &amp; SOCS'!$H$13,M55='RCS &amp; SOCS'!$K$10), 'RCS &amp; SOCS'!$T$31, IF(AND(L55='RCS &amp; SOCS'!$H$13,M55='RCS &amp; SOCS'!$K$11), 'RCS &amp; SOCS'!$T$32, IF(AND(L55='RCS &amp; SOCS'!$H$13,M55='RCS &amp; SOCS'!$K$12), 'RCS &amp; SOCS'!$T$33, "ERROR"))))))))))))))))))))</f>
        <v>ERROR</v>
      </c>
      <c r="O55" s="97" t="str">
        <f t="shared" si="3"/>
        <v>ERROR</v>
      </c>
      <c r="P55" s="237" t="s">
        <v>617</v>
      </c>
      <c r="Q55" s="252" t="s">
        <v>35</v>
      </c>
      <c r="R55" s="5"/>
    </row>
    <row r="56" spans="1:18" ht="75" x14ac:dyDescent="0.35">
      <c r="A56" s="152" t="s">
        <v>33</v>
      </c>
      <c r="B56" s="232"/>
      <c r="C56" s="236" t="s">
        <v>617</v>
      </c>
      <c r="D56" s="93" t="s">
        <v>34</v>
      </c>
      <c r="E56" s="232"/>
      <c r="F56" s="237" t="s">
        <v>617</v>
      </c>
      <c r="G56" s="94"/>
      <c r="H56" s="95"/>
      <c r="I56" s="96" t="str">
        <f>IF(AND(G56='RCS &amp; SOCS'!$H$9,H56='RCS &amp; SOCS'!$K$9), 'RCS &amp; SOCS'!$P$30, IF(AND(G56='RCS &amp; SOCS'!$H$9,H56='RCS &amp; SOCS'!$K$10), 'RCS &amp; SOCS'!$P$31, IF(AND(G56='RCS &amp; SOCS'!$H$9,H56='RCS &amp; SOCS'!$K$11), 'RCS &amp; SOCS'!$P$32, IF(AND(G56='RCS &amp; SOCS'!$H$9,H56='RCS &amp; SOCS'!$K$12), 'RCS &amp; SOCS'!$P$33, IF(AND(G56='RCS &amp; SOCS'!$H$10,H56='RCS &amp; SOCS'!$K$9), 'RCS &amp; SOCS'!$Q$30, IF(AND(G56='RCS &amp; SOCS'!$H$10,H56='RCS &amp; SOCS'!$K$10), 'RCS &amp; SOCS'!$Q$31, IF(AND(G56='RCS &amp; SOCS'!$H$10,H56='RCS &amp; SOCS'!$K$11), 'RCS &amp; SOCS'!$Q$32, IF(AND(G56='RCS &amp; SOCS'!$H$10,H56='RCS &amp; SOCS'!$K$12), 'RCS &amp; SOCS'!$Q$33, IF(AND(G56='RCS &amp; SOCS'!$H$11,H56='RCS &amp; SOCS'!$K$9), 'RCS &amp; SOCS'!$R$30, IF(AND(G56='RCS &amp; SOCS'!$H$11,H56='RCS &amp; SOCS'!$K$10), 'RCS &amp; SOCS'!$R$31, IF(AND(G56='RCS &amp; SOCS'!$H$11,H56='RCS &amp; SOCS'!$K$11), 'RCS &amp; SOCS'!$R$32, IF(AND(G56='RCS &amp; SOCS'!$H$11,H56='RCS &amp; SOCS'!$K$12), 'RCS &amp; SOCS'!$R$33, IF(AND(G56='RCS &amp; SOCS'!$H$12,H56='RCS &amp; SOCS'!$K$9), 'RCS &amp; SOCS'!$S$30, IF(AND(G56='RCS &amp; SOCS'!$H$12,H56='RCS &amp; SOCS'!$K$10), 'RCS &amp; SOCS'!$S$31, IF(AND(G56='RCS &amp; SOCS'!$H$12,H56='RCS &amp; SOCS'!$K$11), 'RCS &amp; SOCS'!$S$32, IF(AND(G56='RCS &amp; SOCS'!$H$12,H56='RCS &amp; SOCS'!$K$12), 'RCS &amp; SOCS'!$S$33, IF(AND(G56='RCS &amp; SOCS'!$H$13,H56='RCS &amp; SOCS'!$K$9), 'RCS &amp; SOCS'!$T$30, IF(AND(G56='RCS &amp; SOCS'!$H$13,H56='RCS &amp; SOCS'!$K$10), 'RCS &amp; SOCS'!$T$31, IF(AND(G56='RCS &amp; SOCS'!$H$13,H56='RCS &amp; SOCS'!$K$11), 'RCS &amp; SOCS'!$T$32, IF(AND(G56='RCS &amp; SOCS'!$H$13,H56='RCS &amp; SOCS'!$K$12), 'RCS &amp; SOCS'!$T$33, "ERROR"))))))))))))))))))))</f>
        <v>ERROR</v>
      </c>
      <c r="J56" s="97" t="str">
        <f t="shared" si="2"/>
        <v>ERROR</v>
      </c>
      <c r="K56" s="240" t="s">
        <v>617</v>
      </c>
      <c r="L56" s="94"/>
      <c r="M56" s="95"/>
      <c r="N56" s="96" t="str">
        <f>IF(AND(L56='RCS &amp; SOCS'!$H$9,M56='RCS &amp; SOCS'!$K$9), 'RCS &amp; SOCS'!$P$30, IF(AND(L56='RCS &amp; SOCS'!$H$9,M56='RCS &amp; SOCS'!$K$10), 'RCS &amp; SOCS'!$P$31, IF(AND(L56='RCS &amp; SOCS'!$H$9,M56='RCS &amp; SOCS'!$K$11), 'RCS &amp; SOCS'!$P$32, IF(AND(L56='RCS &amp; SOCS'!$H$9,M56='RCS &amp; SOCS'!$K$12), 'RCS &amp; SOCS'!$P$33, IF(AND(L56='RCS &amp; SOCS'!$H$10,M56='RCS &amp; SOCS'!$K$9), 'RCS &amp; SOCS'!$Q$30, IF(AND(L56='RCS &amp; SOCS'!$H$10,M56='RCS &amp; SOCS'!$K$10), 'RCS &amp; SOCS'!$Q$31, IF(AND(L56='RCS &amp; SOCS'!$H$10,M56='RCS &amp; SOCS'!$K$11), 'RCS &amp; SOCS'!$Q$32, IF(AND(L56='RCS &amp; SOCS'!$H$10,M56='RCS &amp; SOCS'!$K$12), 'RCS &amp; SOCS'!$Q$33, IF(AND(L56='RCS &amp; SOCS'!$H$11,M56='RCS &amp; SOCS'!$K$9), 'RCS &amp; SOCS'!$R$30, IF(AND(L56='RCS &amp; SOCS'!$H$11,M56='RCS &amp; SOCS'!$K$10), 'RCS &amp; SOCS'!$R$31, IF(AND(L56='RCS &amp; SOCS'!$H$11,M56='RCS &amp; SOCS'!$K$11), 'RCS &amp; SOCS'!$R$32, IF(AND(L56='RCS &amp; SOCS'!$H$11,M56='RCS &amp; SOCS'!$K$12), 'RCS &amp; SOCS'!$R$33, IF(AND(L56='RCS &amp; SOCS'!$H$12,M56='RCS &amp; SOCS'!$K$9), 'RCS &amp; SOCS'!$S$30, IF(AND(L56='RCS &amp; SOCS'!$H$12,M56='RCS &amp; SOCS'!$K$10), 'RCS &amp; SOCS'!$S$31, IF(AND(L56='RCS &amp; SOCS'!$H$12,M56='RCS &amp; SOCS'!$K$11), 'RCS &amp; SOCS'!$S$32, IF(AND(L56='RCS &amp; SOCS'!$H$12,M56='RCS &amp; SOCS'!$K$12), 'RCS &amp; SOCS'!$S$33, IF(AND(L56='RCS &amp; SOCS'!$H$13,M56='RCS &amp; SOCS'!$K$9), 'RCS &amp; SOCS'!$T$30, IF(AND(L56='RCS &amp; SOCS'!$H$13,M56='RCS &amp; SOCS'!$K$10), 'RCS &amp; SOCS'!$T$31, IF(AND(L56='RCS &amp; SOCS'!$H$13,M56='RCS &amp; SOCS'!$K$11), 'RCS &amp; SOCS'!$T$32, IF(AND(L56='RCS &amp; SOCS'!$H$13,M56='RCS &amp; SOCS'!$K$12), 'RCS &amp; SOCS'!$T$33, "ERROR"))))))))))))))))))))</f>
        <v>ERROR</v>
      </c>
      <c r="O56" s="97" t="str">
        <f t="shared" si="3"/>
        <v>ERROR</v>
      </c>
      <c r="P56" s="237" t="s">
        <v>617</v>
      </c>
      <c r="Q56" s="252" t="s">
        <v>35</v>
      </c>
      <c r="R56" s="5"/>
    </row>
    <row r="57" spans="1:18" ht="75" x14ac:dyDescent="0.35">
      <c r="A57" s="152" t="s">
        <v>33</v>
      </c>
      <c r="B57" s="232"/>
      <c r="C57" s="236" t="s">
        <v>617</v>
      </c>
      <c r="D57" s="93" t="s">
        <v>34</v>
      </c>
      <c r="E57" s="232"/>
      <c r="F57" s="237" t="s">
        <v>617</v>
      </c>
      <c r="G57" s="94"/>
      <c r="H57" s="95"/>
      <c r="I57" s="96" t="str">
        <f>IF(AND(G57='RCS &amp; SOCS'!$H$9,H57='RCS &amp; SOCS'!$K$9), 'RCS &amp; SOCS'!$P$30, IF(AND(G57='RCS &amp; SOCS'!$H$9,H57='RCS &amp; SOCS'!$K$10), 'RCS &amp; SOCS'!$P$31, IF(AND(G57='RCS &amp; SOCS'!$H$9,H57='RCS &amp; SOCS'!$K$11), 'RCS &amp; SOCS'!$P$32, IF(AND(G57='RCS &amp; SOCS'!$H$9,H57='RCS &amp; SOCS'!$K$12), 'RCS &amp; SOCS'!$P$33, IF(AND(G57='RCS &amp; SOCS'!$H$10,H57='RCS &amp; SOCS'!$K$9), 'RCS &amp; SOCS'!$Q$30, IF(AND(G57='RCS &amp; SOCS'!$H$10,H57='RCS &amp; SOCS'!$K$10), 'RCS &amp; SOCS'!$Q$31, IF(AND(G57='RCS &amp; SOCS'!$H$10,H57='RCS &amp; SOCS'!$K$11), 'RCS &amp; SOCS'!$Q$32, IF(AND(G57='RCS &amp; SOCS'!$H$10,H57='RCS &amp; SOCS'!$K$12), 'RCS &amp; SOCS'!$Q$33, IF(AND(G57='RCS &amp; SOCS'!$H$11,H57='RCS &amp; SOCS'!$K$9), 'RCS &amp; SOCS'!$R$30, IF(AND(G57='RCS &amp; SOCS'!$H$11,H57='RCS &amp; SOCS'!$K$10), 'RCS &amp; SOCS'!$R$31, IF(AND(G57='RCS &amp; SOCS'!$H$11,H57='RCS &amp; SOCS'!$K$11), 'RCS &amp; SOCS'!$R$32, IF(AND(G57='RCS &amp; SOCS'!$H$11,H57='RCS &amp; SOCS'!$K$12), 'RCS &amp; SOCS'!$R$33, IF(AND(G57='RCS &amp; SOCS'!$H$12,H57='RCS &amp; SOCS'!$K$9), 'RCS &amp; SOCS'!$S$30, IF(AND(G57='RCS &amp; SOCS'!$H$12,H57='RCS &amp; SOCS'!$K$10), 'RCS &amp; SOCS'!$S$31, IF(AND(G57='RCS &amp; SOCS'!$H$12,H57='RCS &amp; SOCS'!$K$11), 'RCS &amp; SOCS'!$S$32, IF(AND(G57='RCS &amp; SOCS'!$H$12,H57='RCS &amp; SOCS'!$K$12), 'RCS &amp; SOCS'!$S$33, IF(AND(G57='RCS &amp; SOCS'!$H$13,H57='RCS &amp; SOCS'!$K$9), 'RCS &amp; SOCS'!$T$30, IF(AND(G57='RCS &amp; SOCS'!$H$13,H57='RCS &amp; SOCS'!$K$10), 'RCS &amp; SOCS'!$T$31, IF(AND(G57='RCS &amp; SOCS'!$H$13,H57='RCS &amp; SOCS'!$K$11), 'RCS &amp; SOCS'!$T$32, IF(AND(G57='RCS &amp; SOCS'!$H$13,H57='RCS &amp; SOCS'!$K$12), 'RCS &amp; SOCS'!$T$33, "ERROR"))))))))))))))))))))</f>
        <v>ERROR</v>
      </c>
      <c r="J57" s="97" t="str">
        <f t="shared" si="2"/>
        <v>ERROR</v>
      </c>
      <c r="K57" s="240" t="s">
        <v>617</v>
      </c>
      <c r="L57" s="94"/>
      <c r="M57" s="95"/>
      <c r="N57" s="96" t="str">
        <f>IF(AND(L57='RCS &amp; SOCS'!$H$9,M57='RCS &amp; SOCS'!$K$9), 'RCS &amp; SOCS'!$P$30, IF(AND(L57='RCS &amp; SOCS'!$H$9,M57='RCS &amp; SOCS'!$K$10), 'RCS &amp; SOCS'!$P$31, IF(AND(L57='RCS &amp; SOCS'!$H$9,M57='RCS &amp; SOCS'!$K$11), 'RCS &amp; SOCS'!$P$32, IF(AND(L57='RCS &amp; SOCS'!$H$9,M57='RCS &amp; SOCS'!$K$12), 'RCS &amp; SOCS'!$P$33, IF(AND(L57='RCS &amp; SOCS'!$H$10,M57='RCS &amp; SOCS'!$K$9), 'RCS &amp; SOCS'!$Q$30, IF(AND(L57='RCS &amp; SOCS'!$H$10,M57='RCS &amp; SOCS'!$K$10), 'RCS &amp; SOCS'!$Q$31, IF(AND(L57='RCS &amp; SOCS'!$H$10,M57='RCS &amp; SOCS'!$K$11), 'RCS &amp; SOCS'!$Q$32, IF(AND(L57='RCS &amp; SOCS'!$H$10,M57='RCS &amp; SOCS'!$K$12), 'RCS &amp; SOCS'!$Q$33, IF(AND(L57='RCS &amp; SOCS'!$H$11,M57='RCS &amp; SOCS'!$K$9), 'RCS &amp; SOCS'!$R$30, IF(AND(L57='RCS &amp; SOCS'!$H$11,M57='RCS &amp; SOCS'!$K$10), 'RCS &amp; SOCS'!$R$31, IF(AND(L57='RCS &amp; SOCS'!$H$11,M57='RCS &amp; SOCS'!$K$11), 'RCS &amp; SOCS'!$R$32, IF(AND(L57='RCS &amp; SOCS'!$H$11,M57='RCS &amp; SOCS'!$K$12), 'RCS &amp; SOCS'!$R$33, IF(AND(L57='RCS &amp; SOCS'!$H$12,M57='RCS &amp; SOCS'!$K$9), 'RCS &amp; SOCS'!$S$30, IF(AND(L57='RCS &amp; SOCS'!$H$12,M57='RCS &amp; SOCS'!$K$10), 'RCS &amp; SOCS'!$S$31, IF(AND(L57='RCS &amp; SOCS'!$H$12,M57='RCS &amp; SOCS'!$K$11), 'RCS &amp; SOCS'!$S$32, IF(AND(L57='RCS &amp; SOCS'!$H$12,M57='RCS &amp; SOCS'!$K$12), 'RCS &amp; SOCS'!$S$33, IF(AND(L57='RCS &amp; SOCS'!$H$13,M57='RCS &amp; SOCS'!$K$9), 'RCS &amp; SOCS'!$T$30, IF(AND(L57='RCS &amp; SOCS'!$H$13,M57='RCS &amp; SOCS'!$K$10), 'RCS &amp; SOCS'!$T$31, IF(AND(L57='RCS &amp; SOCS'!$H$13,M57='RCS &amp; SOCS'!$K$11), 'RCS &amp; SOCS'!$T$32, IF(AND(L57='RCS &amp; SOCS'!$H$13,M57='RCS &amp; SOCS'!$K$12), 'RCS &amp; SOCS'!$T$33, "ERROR"))))))))))))))))))))</f>
        <v>ERROR</v>
      </c>
      <c r="O57" s="97" t="str">
        <f t="shared" si="3"/>
        <v>ERROR</v>
      </c>
      <c r="P57" s="237" t="s">
        <v>617</v>
      </c>
      <c r="Q57" s="252" t="s">
        <v>35</v>
      </c>
      <c r="R57" s="5"/>
    </row>
    <row r="58" spans="1:18" ht="75" x14ac:dyDescent="0.35">
      <c r="A58" s="152" t="s">
        <v>33</v>
      </c>
      <c r="B58" s="232"/>
      <c r="C58" s="236" t="s">
        <v>617</v>
      </c>
      <c r="D58" s="93" t="s">
        <v>34</v>
      </c>
      <c r="E58" s="232"/>
      <c r="F58" s="237" t="s">
        <v>617</v>
      </c>
      <c r="G58" s="94"/>
      <c r="H58" s="95"/>
      <c r="I58" s="96" t="str">
        <f>IF(AND(G58='RCS &amp; SOCS'!$H$9,H58='RCS &amp; SOCS'!$K$9), 'RCS &amp; SOCS'!$P$30, IF(AND(G58='RCS &amp; SOCS'!$H$9,H58='RCS &amp; SOCS'!$K$10), 'RCS &amp; SOCS'!$P$31, IF(AND(G58='RCS &amp; SOCS'!$H$9,H58='RCS &amp; SOCS'!$K$11), 'RCS &amp; SOCS'!$P$32, IF(AND(G58='RCS &amp; SOCS'!$H$9,H58='RCS &amp; SOCS'!$K$12), 'RCS &amp; SOCS'!$P$33, IF(AND(G58='RCS &amp; SOCS'!$H$10,H58='RCS &amp; SOCS'!$K$9), 'RCS &amp; SOCS'!$Q$30, IF(AND(G58='RCS &amp; SOCS'!$H$10,H58='RCS &amp; SOCS'!$K$10), 'RCS &amp; SOCS'!$Q$31, IF(AND(G58='RCS &amp; SOCS'!$H$10,H58='RCS &amp; SOCS'!$K$11), 'RCS &amp; SOCS'!$Q$32, IF(AND(G58='RCS &amp; SOCS'!$H$10,H58='RCS &amp; SOCS'!$K$12), 'RCS &amp; SOCS'!$Q$33, IF(AND(G58='RCS &amp; SOCS'!$H$11,H58='RCS &amp; SOCS'!$K$9), 'RCS &amp; SOCS'!$R$30, IF(AND(G58='RCS &amp; SOCS'!$H$11,H58='RCS &amp; SOCS'!$K$10), 'RCS &amp; SOCS'!$R$31, IF(AND(G58='RCS &amp; SOCS'!$H$11,H58='RCS &amp; SOCS'!$K$11), 'RCS &amp; SOCS'!$R$32, IF(AND(G58='RCS &amp; SOCS'!$H$11,H58='RCS &amp; SOCS'!$K$12), 'RCS &amp; SOCS'!$R$33, IF(AND(G58='RCS &amp; SOCS'!$H$12,H58='RCS &amp; SOCS'!$K$9), 'RCS &amp; SOCS'!$S$30, IF(AND(G58='RCS &amp; SOCS'!$H$12,H58='RCS &amp; SOCS'!$K$10), 'RCS &amp; SOCS'!$S$31, IF(AND(G58='RCS &amp; SOCS'!$H$12,H58='RCS &amp; SOCS'!$K$11), 'RCS &amp; SOCS'!$S$32, IF(AND(G58='RCS &amp; SOCS'!$H$12,H58='RCS &amp; SOCS'!$K$12), 'RCS &amp; SOCS'!$S$33, IF(AND(G58='RCS &amp; SOCS'!$H$13,H58='RCS &amp; SOCS'!$K$9), 'RCS &amp; SOCS'!$T$30, IF(AND(G58='RCS &amp; SOCS'!$H$13,H58='RCS &amp; SOCS'!$K$10), 'RCS &amp; SOCS'!$T$31, IF(AND(G58='RCS &amp; SOCS'!$H$13,H58='RCS &amp; SOCS'!$K$11), 'RCS &amp; SOCS'!$T$32, IF(AND(G58='RCS &amp; SOCS'!$H$13,H58='RCS &amp; SOCS'!$K$12), 'RCS &amp; SOCS'!$T$33, "ERROR"))))))))))))))))))))</f>
        <v>ERROR</v>
      </c>
      <c r="J58" s="97" t="str">
        <f t="shared" si="2"/>
        <v>ERROR</v>
      </c>
      <c r="K58" s="240" t="s">
        <v>617</v>
      </c>
      <c r="L58" s="94"/>
      <c r="M58" s="95"/>
      <c r="N58" s="96" t="str">
        <f>IF(AND(L58='RCS &amp; SOCS'!$H$9,M58='RCS &amp; SOCS'!$K$9), 'RCS &amp; SOCS'!$P$30, IF(AND(L58='RCS &amp; SOCS'!$H$9,M58='RCS &amp; SOCS'!$K$10), 'RCS &amp; SOCS'!$P$31, IF(AND(L58='RCS &amp; SOCS'!$H$9,M58='RCS &amp; SOCS'!$K$11), 'RCS &amp; SOCS'!$P$32, IF(AND(L58='RCS &amp; SOCS'!$H$9,M58='RCS &amp; SOCS'!$K$12), 'RCS &amp; SOCS'!$P$33, IF(AND(L58='RCS &amp; SOCS'!$H$10,M58='RCS &amp; SOCS'!$K$9), 'RCS &amp; SOCS'!$Q$30, IF(AND(L58='RCS &amp; SOCS'!$H$10,M58='RCS &amp; SOCS'!$K$10), 'RCS &amp; SOCS'!$Q$31, IF(AND(L58='RCS &amp; SOCS'!$H$10,M58='RCS &amp; SOCS'!$K$11), 'RCS &amp; SOCS'!$Q$32, IF(AND(L58='RCS &amp; SOCS'!$H$10,M58='RCS &amp; SOCS'!$K$12), 'RCS &amp; SOCS'!$Q$33, IF(AND(L58='RCS &amp; SOCS'!$H$11,M58='RCS &amp; SOCS'!$K$9), 'RCS &amp; SOCS'!$R$30, IF(AND(L58='RCS &amp; SOCS'!$H$11,M58='RCS &amp; SOCS'!$K$10), 'RCS &amp; SOCS'!$R$31, IF(AND(L58='RCS &amp; SOCS'!$H$11,M58='RCS &amp; SOCS'!$K$11), 'RCS &amp; SOCS'!$R$32, IF(AND(L58='RCS &amp; SOCS'!$H$11,M58='RCS &amp; SOCS'!$K$12), 'RCS &amp; SOCS'!$R$33, IF(AND(L58='RCS &amp; SOCS'!$H$12,M58='RCS &amp; SOCS'!$K$9), 'RCS &amp; SOCS'!$S$30, IF(AND(L58='RCS &amp; SOCS'!$H$12,M58='RCS &amp; SOCS'!$K$10), 'RCS &amp; SOCS'!$S$31, IF(AND(L58='RCS &amp; SOCS'!$H$12,M58='RCS &amp; SOCS'!$K$11), 'RCS &amp; SOCS'!$S$32, IF(AND(L58='RCS &amp; SOCS'!$H$12,M58='RCS &amp; SOCS'!$K$12), 'RCS &amp; SOCS'!$S$33, IF(AND(L58='RCS &amp; SOCS'!$H$13,M58='RCS &amp; SOCS'!$K$9), 'RCS &amp; SOCS'!$T$30, IF(AND(L58='RCS &amp; SOCS'!$H$13,M58='RCS &amp; SOCS'!$K$10), 'RCS &amp; SOCS'!$T$31, IF(AND(L58='RCS &amp; SOCS'!$H$13,M58='RCS &amp; SOCS'!$K$11), 'RCS &amp; SOCS'!$T$32, IF(AND(L58='RCS &amp; SOCS'!$H$13,M58='RCS &amp; SOCS'!$K$12), 'RCS &amp; SOCS'!$T$33, "ERROR"))))))))))))))))))))</f>
        <v>ERROR</v>
      </c>
      <c r="O58" s="97" t="str">
        <f t="shared" si="3"/>
        <v>ERROR</v>
      </c>
      <c r="P58" s="237" t="s">
        <v>617</v>
      </c>
      <c r="Q58" s="252" t="s">
        <v>35</v>
      </c>
      <c r="R58" s="5"/>
    </row>
    <row r="59" spans="1:18" ht="75" x14ac:dyDescent="0.35">
      <c r="A59" s="152" t="s">
        <v>33</v>
      </c>
      <c r="B59" s="232"/>
      <c r="C59" s="236" t="s">
        <v>617</v>
      </c>
      <c r="D59" s="93" t="s">
        <v>34</v>
      </c>
      <c r="E59" s="232"/>
      <c r="F59" s="237" t="s">
        <v>617</v>
      </c>
      <c r="G59" s="94"/>
      <c r="H59" s="95"/>
      <c r="I59" s="96" t="str">
        <f>IF(AND(G59='RCS &amp; SOCS'!$H$9,H59='RCS &amp; SOCS'!$K$9), 'RCS &amp; SOCS'!$P$30, IF(AND(G59='RCS &amp; SOCS'!$H$9,H59='RCS &amp; SOCS'!$K$10), 'RCS &amp; SOCS'!$P$31, IF(AND(G59='RCS &amp; SOCS'!$H$9,H59='RCS &amp; SOCS'!$K$11), 'RCS &amp; SOCS'!$P$32, IF(AND(G59='RCS &amp; SOCS'!$H$9,H59='RCS &amp; SOCS'!$K$12), 'RCS &amp; SOCS'!$P$33, IF(AND(G59='RCS &amp; SOCS'!$H$10,H59='RCS &amp; SOCS'!$K$9), 'RCS &amp; SOCS'!$Q$30, IF(AND(G59='RCS &amp; SOCS'!$H$10,H59='RCS &amp; SOCS'!$K$10), 'RCS &amp; SOCS'!$Q$31, IF(AND(G59='RCS &amp; SOCS'!$H$10,H59='RCS &amp; SOCS'!$K$11), 'RCS &amp; SOCS'!$Q$32, IF(AND(G59='RCS &amp; SOCS'!$H$10,H59='RCS &amp; SOCS'!$K$12), 'RCS &amp; SOCS'!$Q$33, IF(AND(G59='RCS &amp; SOCS'!$H$11,H59='RCS &amp; SOCS'!$K$9), 'RCS &amp; SOCS'!$R$30, IF(AND(G59='RCS &amp; SOCS'!$H$11,H59='RCS &amp; SOCS'!$K$10), 'RCS &amp; SOCS'!$R$31, IF(AND(G59='RCS &amp; SOCS'!$H$11,H59='RCS &amp; SOCS'!$K$11), 'RCS &amp; SOCS'!$R$32, IF(AND(G59='RCS &amp; SOCS'!$H$11,H59='RCS &amp; SOCS'!$K$12), 'RCS &amp; SOCS'!$R$33, IF(AND(G59='RCS &amp; SOCS'!$H$12,H59='RCS &amp; SOCS'!$K$9), 'RCS &amp; SOCS'!$S$30, IF(AND(G59='RCS &amp; SOCS'!$H$12,H59='RCS &amp; SOCS'!$K$10), 'RCS &amp; SOCS'!$S$31, IF(AND(G59='RCS &amp; SOCS'!$H$12,H59='RCS &amp; SOCS'!$K$11), 'RCS &amp; SOCS'!$S$32, IF(AND(G59='RCS &amp; SOCS'!$H$12,H59='RCS &amp; SOCS'!$K$12), 'RCS &amp; SOCS'!$S$33, IF(AND(G59='RCS &amp; SOCS'!$H$13,H59='RCS &amp; SOCS'!$K$9), 'RCS &amp; SOCS'!$T$30, IF(AND(G59='RCS &amp; SOCS'!$H$13,H59='RCS &amp; SOCS'!$K$10), 'RCS &amp; SOCS'!$T$31, IF(AND(G59='RCS &amp; SOCS'!$H$13,H59='RCS &amp; SOCS'!$K$11), 'RCS &amp; SOCS'!$T$32, IF(AND(G59='RCS &amp; SOCS'!$H$13,H59='RCS &amp; SOCS'!$K$12), 'RCS &amp; SOCS'!$T$33, "ERROR"))))))))))))))))))))</f>
        <v>ERROR</v>
      </c>
      <c r="J59" s="97" t="str">
        <f t="shared" si="2"/>
        <v>ERROR</v>
      </c>
      <c r="K59" s="240" t="s">
        <v>617</v>
      </c>
      <c r="L59" s="94"/>
      <c r="M59" s="95"/>
      <c r="N59" s="96" t="str">
        <f>IF(AND(L59='RCS &amp; SOCS'!$H$9,M59='RCS &amp; SOCS'!$K$9), 'RCS &amp; SOCS'!$P$30, IF(AND(L59='RCS &amp; SOCS'!$H$9,M59='RCS &amp; SOCS'!$K$10), 'RCS &amp; SOCS'!$P$31, IF(AND(L59='RCS &amp; SOCS'!$H$9,M59='RCS &amp; SOCS'!$K$11), 'RCS &amp; SOCS'!$P$32, IF(AND(L59='RCS &amp; SOCS'!$H$9,M59='RCS &amp; SOCS'!$K$12), 'RCS &amp; SOCS'!$P$33, IF(AND(L59='RCS &amp; SOCS'!$H$10,M59='RCS &amp; SOCS'!$K$9), 'RCS &amp; SOCS'!$Q$30, IF(AND(L59='RCS &amp; SOCS'!$H$10,M59='RCS &amp; SOCS'!$K$10), 'RCS &amp; SOCS'!$Q$31, IF(AND(L59='RCS &amp; SOCS'!$H$10,M59='RCS &amp; SOCS'!$K$11), 'RCS &amp; SOCS'!$Q$32, IF(AND(L59='RCS &amp; SOCS'!$H$10,M59='RCS &amp; SOCS'!$K$12), 'RCS &amp; SOCS'!$Q$33, IF(AND(L59='RCS &amp; SOCS'!$H$11,M59='RCS &amp; SOCS'!$K$9), 'RCS &amp; SOCS'!$R$30, IF(AND(L59='RCS &amp; SOCS'!$H$11,M59='RCS &amp; SOCS'!$K$10), 'RCS &amp; SOCS'!$R$31, IF(AND(L59='RCS &amp; SOCS'!$H$11,M59='RCS &amp; SOCS'!$K$11), 'RCS &amp; SOCS'!$R$32, IF(AND(L59='RCS &amp; SOCS'!$H$11,M59='RCS &amp; SOCS'!$K$12), 'RCS &amp; SOCS'!$R$33, IF(AND(L59='RCS &amp; SOCS'!$H$12,M59='RCS &amp; SOCS'!$K$9), 'RCS &amp; SOCS'!$S$30, IF(AND(L59='RCS &amp; SOCS'!$H$12,M59='RCS &amp; SOCS'!$K$10), 'RCS &amp; SOCS'!$S$31, IF(AND(L59='RCS &amp; SOCS'!$H$12,M59='RCS &amp; SOCS'!$K$11), 'RCS &amp; SOCS'!$S$32, IF(AND(L59='RCS &amp; SOCS'!$H$12,M59='RCS &amp; SOCS'!$K$12), 'RCS &amp; SOCS'!$S$33, IF(AND(L59='RCS &amp; SOCS'!$H$13,M59='RCS &amp; SOCS'!$K$9), 'RCS &amp; SOCS'!$T$30, IF(AND(L59='RCS &amp; SOCS'!$H$13,M59='RCS &amp; SOCS'!$K$10), 'RCS &amp; SOCS'!$T$31, IF(AND(L59='RCS &amp; SOCS'!$H$13,M59='RCS &amp; SOCS'!$K$11), 'RCS &amp; SOCS'!$T$32, IF(AND(L59='RCS &amp; SOCS'!$H$13,M59='RCS &amp; SOCS'!$K$12), 'RCS &amp; SOCS'!$T$33, "ERROR"))))))))))))))))))))</f>
        <v>ERROR</v>
      </c>
      <c r="O59" s="97" t="str">
        <f t="shared" si="3"/>
        <v>ERROR</v>
      </c>
      <c r="P59" s="237" t="s">
        <v>617</v>
      </c>
      <c r="Q59" s="252" t="s">
        <v>35</v>
      </c>
      <c r="R59" s="5"/>
    </row>
    <row r="60" spans="1:18" ht="75" x14ac:dyDescent="0.35">
      <c r="A60" s="152" t="s">
        <v>33</v>
      </c>
      <c r="B60" s="232"/>
      <c r="C60" s="236" t="s">
        <v>617</v>
      </c>
      <c r="D60" s="93" t="s">
        <v>34</v>
      </c>
      <c r="E60" s="232"/>
      <c r="F60" s="237" t="s">
        <v>617</v>
      </c>
      <c r="G60" s="94"/>
      <c r="H60" s="95"/>
      <c r="I60" s="96" t="str">
        <f>IF(AND(G60='RCS &amp; SOCS'!$H$9,H60='RCS &amp; SOCS'!$K$9), 'RCS &amp; SOCS'!$P$30, IF(AND(G60='RCS &amp; SOCS'!$H$9,H60='RCS &amp; SOCS'!$K$10), 'RCS &amp; SOCS'!$P$31, IF(AND(G60='RCS &amp; SOCS'!$H$9,H60='RCS &amp; SOCS'!$K$11), 'RCS &amp; SOCS'!$P$32, IF(AND(G60='RCS &amp; SOCS'!$H$9,H60='RCS &amp; SOCS'!$K$12), 'RCS &amp; SOCS'!$P$33, IF(AND(G60='RCS &amp; SOCS'!$H$10,H60='RCS &amp; SOCS'!$K$9), 'RCS &amp; SOCS'!$Q$30, IF(AND(G60='RCS &amp; SOCS'!$H$10,H60='RCS &amp; SOCS'!$K$10), 'RCS &amp; SOCS'!$Q$31, IF(AND(G60='RCS &amp; SOCS'!$H$10,H60='RCS &amp; SOCS'!$K$11), 'RCS &amp; SOCS'!$Q$32, IF(AND(G60='RCS &amp; SOCS'!$H$10,H60='RCS &amp; SOCS'!$K$12), 'RCS &amp; SOCS'!$Q$33, IF(AND(G60='RCS &amp; SOCS'!$H$11,H60='RCS &amp; SOCS'!$K$9), 'RCS &amp; SOCS'!$R$30, IF(AND(G60='RCS &amp; SOCS'!$H$11,H60='RCS &amp; SOCS'!$K$10), 'RCS &amp; SOCS'!$R$31, IF(AND(G60='RCS &amp; SOCS'!$H$11,H60='RCS &amp; SOCS'!$K$11), 'RCS &amp; SOCS'!$R$32, IF(AND(G60='RCS &amp; SOCS'!$H$11,H60='RCS &amp; SOCS'!$K$12), 'RCS &amp; SOCS'!$R$33, IF(AND(G60='RCS &amp; SOCS'!$H$12,H60='RCS &amp; SOCS'!$K$9), 'RCS &amp; SOCS'!$S$30, IF(AND(G60='RCS &amp; SOCS'!$H$12,H60='RCS &amp; SOCS'!$K$10), 'RCS &amp; SOCS'!$S$31, IF(AND(G60='RCS &amp; SOCS'!$H$12,H60='RCS &amp; SOCS'!$K$11), 'RCS &amp; SOCS'!$S$32, IF(AND(G60='RCS &amp; SOCS'!$H$12,H60='RCS &amp; SOCS'!$K$12), 'RCS &amp; SOCS'!$S$33, IF(AND(G60='RCS &amp; SOCS'!$H$13,H60='RCS &amp; SOCS'!$K$9), 'RCS &amp; SOCS'!$T$30, IF(AND(G60='RCS &amp; SOCS'!$H$13,H60='RCS &amp; SOCS'!$K$10), 'RCS &amp; SOCS'!$T$31, IF(AND(G60='RCS &amp; SOCS'!$H$13,H60='RCS &amp; SOCS'!$K$11), 'RCS &amp; SOCS'!$T$32, IF(AND(G60='RCS &amp; SOCS'!$H$13,H60='RCS &amp; SOCS'!$K$12), 'RCS &amp; SOCS'!$T$33, "ERROR"))))))))))))))))))))</f>
        <v>ERROR</v>
      </c>
      <c r="J60" s="97" t="str">
        <f t="shared" si="2"/>
        <v>ERROR</v>
      </c>
      <c r="K60" s="240" t="s">
        <v>617</v>
      </c>
      <c r="L60" s="94"/>
      <c r="M60" s="95"/>
      <c r="N60" s="96" t="str">
        <f>IF(AND(L60='RCS &amp; SOCS'!$H$9,M60='RCS &amp; SOCS'!$K$9), 'RCS &amp; SOCS'!$P$30, IF(AND(L60='RCS &amp; SOCS'!$H$9,M60='RCS &amp; SOCS'!$K$10), 'RCS &amp; SOCS'!$P$31, IF(AND(L60='RCS &amp; SOCS'!$H$9,M60='RCS &amp; SOCS'!$K$11), 'RCS &amp; SOCS'!$P$32, IF(AND(L60='RCS &amp; SOCS'!$H$9,M60='RCS &amp; SOCS'!$K$12), 'RCS &amp; SOCS'!$P$33, IF(AND(L60='RCS &amp; SOCS'!$H$10,M60='RCS &amp; SOCS'!$K$9), 'RCS &amp; SOCS'!$Q$30, IF(AND(L60='RCS &amp; SOCS'!$H$10,M60='RCS &amp; SOCS'!$K$10), 'RCS &amp; SOCS'!$Q$31, IF(AND(L60='RCS &amp; SOCS'!$H$10,M60='RCS &amp; SOCS'!$K$11), 'RCS &amp; SOCS'!$Q$32, IF(AND(L60='RCS &amp; SOCS'!$H$10,M60='RCS &amp; SOCS'!$K$12), 'RCS &amp; SOCS'!$Q$33, IF(AND(L60='RCS &amp; SOCS'!$H$11,M60='RCS &amp; SOCS'!$K$9), 'RCS &amp; SOCS'!$R$30, IF(AND(L60='RCS &amp; SOCS'!$H$11,M60='RCS &amp; SOCS'!$K$10), 'RCS &amp; SOCS'!$R$31, IF(AND(L60='RCS &amp; SOCS'!$H$11,M60='RCS &amp; SOCS'!$K$11), 'RCS &amp; SOCS'!$R$32, IF(AND(L60='RCS &amp; SOCS'!$H$11,M60='RCS &amp; SOCS'!$K$12), 'RCS &amp; SOCS'!$R$33, IF(AND(L60='RCS &amp; SOCS'!$H$12,M60='RCS &amp; SOCS'!$K$9), 'RCS &amp; SOCS'!$S$30, IF(AND(L60='RCS &amp; SOCS'!$H$12,M60='RCS &amp; SOCS'!$K$10), 'RCS &amp; SOCS'!$S$31, IF(AND(L60='RCS &amp; SOCS'!$H$12,M60='RCS &amp; SOCS'!$K$11), 'RCS &amp; SOCS'!$S$32, IF(AND(L60='RCS &amp; SOCS'!$H$12,M60='RCS &amp; SOCS'!$K$12), 'RCS &amp; SOCS'!$S$33, IF(AND(L60='RCS &amp; SOCS'!$H$13,M60='RCS &amp; SOCS'!$K$9), 'RCS &amp; SOCS'!$T$30, IF(AND(L60='RCS &amp; SOCS'!$H$13,M60='RCS &amp; SOCS'!$K$10), 'RCS &amp; SOCS'!$T$31, IF(AND(L60='RCS &amp; SOCS'!$H$13,M60='RCS &amp; SOCS'!$K$11), 'RCS &amp; SOCS'!$T$32, IF(AND(L60='RCS &amp; SOCS'!$H$13,M60='RCS &amp; SOCS'!$K$12), 'RCS &amp; SOCS'!$T$33, "ERROR"))))))))))))))))))))</f>
        <v>ERROR</v>
      </c>
      <c r="O60" s="97" t="str">
        <f t="shared" si="3"/>
        <v>ERROR</v>
      </c>
      <c r="P60" s="237" t="s">
        <v>617</v>
      </c>
      <c r="Q60" s="252" t="s">
        <v>35</v>
      </c>
      <c r="R60" s="5"/>
    </row>
    <row r="61" spans="1:18" ht="75" x14ac:dyDescent="0.35">
      <c r="A61" s="152" t="s">
        <v>33</v>
      </c>
      <c r="B61" s="232"/>
      <c r="C61" s="236" t="s">
        <v>617</v>
      </c>
      <c r="D61" s="93" t="s">
        <v>34</v>
      </c>
      <c r="E61" s="232"/>
      <c r="F61" s="237" t="s">
        <v>617</v>
      </c>
      <c r="G61" s="94"/>
      <c r="H61" s="95"/>
      <c r="I61" s="96" t="str">
        <f>IF(AND(G61='RCS &amp; SOCS'!$H$9,H61='RCS &amp; SOCS'!$K$9), 'RCS &amp; SOCS'!$P$30, IF(AND(G61='RCS &amp; SOCS'!$H$9,H61='RCS &amp; SOCS'!$K$10), 'RCS &amp; SOCS'!$P$31, IF(AND(G61='RCS &amp; SOCS'!$H$9,H61='RCS &amp; SOCS'!$K$11), 'RCS &amp; SOCS'!$P$32, IF(AND(G61='RCS &amp; SOCS'!$H$9,H61='RCS &amp; SOCS'!$K$12), 'RCS &amp; SOCS'!$P$33, IF(AND(G61='RCS &amp; SOCS'!$H$10,H61='RCS &amp; SOCS'!$K$9), 'RCS &amp; SOCS'!$Q$30, IF(AND(G61='RCS &amp; SOCS'!$H$10,H61='RCS &amp; SOCS'!$K$10), 'RCS &amp; SOCS'!$Q$31, IF(AND(G61='RCS &amp; SOCS'!$H$10,H61='RCS &amp; SOCS'!$K$11), 'RCS &amp; SOCS'!$Q$32, IF(AND(G61='RCS &amp; SOCS'!$H$10,H61='RCS &amp; SOCS'!$K$12), 'RCS &amp; SOCS'!$Q$33, IF(AND(G61='RCS &amp; SOCS'!$H$11,H61='RCS &amp; SOCS'!$K$9), 'RCS &amp; SOCS'!$R$30, IF(AND(G61='RCS &amp; SOCS'!$H$11,H61='RCS &amp; SOCS'!$K$10), 'RCS &amp; SOCS'!$R$31, IF(AND(G61='RCS &amp; SOCS'!$H$11,H61='RCS &amp; SOCS'!$K$11), 'RCS &amp; SOCS'!$R$32, IF(AND(G61='RCS &amp; SOCS'!$H$11,H61='RCS &amp; SOCS'!$K$12), 'RCS &amp; SOCS'!$R$33, IF(AND(G61='RCS &amp; SOCS'!$H$12,H61='RCS &amp; SOCS'!$K$9), 'RCS &amp; SOCS'!$S$30, IF(AND(G61='RCS &amp; SOCS'!$H$12,H61='RCS &amp; SOCS'!$K$10), 'RCS &amp; SOCS'!$S$31, IF(AND(G61='RCS &amp; SOCS'!$H$12,H61='RCS &amp; SOCS'!$K$11), 'RCS &amp; SOCS'!$S$32, IF(AND(G61='RCS &amp; SOCS'!$H$12,H61='RCS &amp; SOCS'!$K$12), 'RCS &amp; SOCS'!$S$33, IF(AND(G61='RCS &amp; SOCS'!$H$13,H61='RCS &amp; SOCS'!$K$9), 'RCS &amp; SOCS'!$T$30, IF(AND(G61='RCS &amp; SOCS'!$H$13,H61='RCS &amp; SOCS'!$K$10), 'RCS &amp; SOCS'!$T$31, IF(AND(G61='RCS &amp; SOCS'!$H$13,H61='RCS &amp; SOCS'!$K$11), 'RCS &amp; SOCS'!$T$32, IF(AND(G61='RCS &amp; SOCS'!$H$13,H61='RCS &amp; SOCS'!$K$12), 'RCS &amp; SOCS'!$T$33, "ERROR"))))))))))))))))))))</f>
        <v>ERROR</v>
      </c>
      <c r="J61" s="97" t="str">
        <f t="shared" si="2"/>
        <v>ERROR</v>
      </c>
      <c r="K61" s="240" t="s">
        <v>617</v>
      </c>
      <c r="L61" s="94"/>
      <c r="M61" s="95"/>
      <c r="N61" s="96" t="str">
        <f>IF(AND(L61='RCS &amp; SOCS'!$H$9,M61='RCS &amp; SOCS'!$K$9), 'RCS &amp; SOCS'!$P$30, IF(AND(L61='RCS &amp; SOCS'!$H$9,M61='RCS &amp; SOCS'!$K$10), 'RCS &amp; SOCS'!$P$31, IF(AND(L61='RCS &amp; SOCS'!$H$9,M61='RCS &amp; SOCS'!$K$11), 'RCS &amp; SOCS'!$P$32, IF(AND(L61='RCS &amp; SOCS'!$H$9,M61='RCS &amp; SOCS'!$K$12), 'RCS &amp; SOCS'!$P$33, IF(AND(L61='RCS &amp; SOCS'!$H$10,M61='RCS &amp; SOCS'!$K$9), 'RCS &amp; SOCS'!$Q$30, IF(AND(L61='RCS &amp; SOCS'!$H$10,M61='RCS &amp; SOCS'!$K$10), 'RCS &amp; SOCS'!$Q$31, IF(AND(L61='RCS &amp; SOCS'!$H$10,M61='RCS &amp; SOCS'!$K$11), 'RCS &amp; SOCS'!$Q$32, IF(AND(L61='RCS &amp; SOCS'!$H$10,M61='RCS &amp; SOCS'!$K$12), 'RCS &amp; SOCS'!$Q$33, IF(AND(L61='RCS &amp; SOCS'!$H$11,M61='RCS &amp; SOCS'!$K$9), 'RCS &amp; SOCS'!$R$30, IF(AND(L61='RCS &amp; SOCS'!$H$11,M61='RCS &amp; SOCS'!$K$10), 'RCS &amp; SOCS'!$R$31, IF(AND(L61='RCS &amp; SOCS'!$H$11,M61='RCS &amp; SOCS'!$K$11), 'RCS &amp; SOCS'!$R$32, IF(AND(L61='RCS &amp; SOCS'!$H$11,M61='RCS &amp; SOCS'!$K$12), 'RCS &amp; SOCS'!$R$33, IF(AND(L61='RCS &amp; SOCS'!$H$12,M61='RCS &amp; SOCS'!$K$9), 'RCS &amp; SOCS'!$S$30, IF(AND(L61='RCS &amp; SOCS'!$H$12,M61='RCS &amp; SOCS'!$K$10), 'RCS &amp; SOCS'!$S$31, IF(AND(L61='RCS &amp; SOCS'!$H$12,M61='RCS &amp; SOCS'!$K$11), 'RCS &amp; SOCS'!$S$32, IF(AND(L61='RCS &amp; SOCS'!$H$12,M61='RCS &amp; SOCS'!$K$12), 'RCS &amp; SOCS'!$S$33, IF(AND(L61='RCS &amp; SOCS'!$H$13,M61='RCS &amp; SOCS'!$K$9), 'RCS &amp; SOCS'!$T$30, IF(AND(L61='RCS &amp; SOCS'!$H$13,M61='RCS &amp; SOCS'!$K$10), 'RCS &amp; SOCS'!$T$31, IF(AND(L61='RCS &amp; SOCS'!$H$13,M61='RCS &amp; SOCS'!$K$11), 'RCS &amp; SOCS'!$T$32, IF(AND(L61='RCS &amp; SOCS'!$H$13,M61='RCS &amp; SOCS'!$K$12), 'RCS &amp; SOCS'!$T$33, "ERROR"))))))))))))))))))))</f>
        <v>ERROR</v>
      </c>
      <c r="O61" s="97" t="str">
        <f t="shared" si="3"/>
        <v>ERROR</v>
      </c>
      <c r="P61" s="237" t="s">
        <v>617</v>
      </c>
      <c r="Q61" s="252" t="s">
        <v>35</v>
      </c>
      <c r="R61" s="5"/>
    </row>
    <row r="62" spans="1:18" ht="75" x14ac:dyDescent="0.35">
      <c r="A62" s="152" t="s">
        <v>33</v>
      </c>
      <c r="B62" s="232"/>
      <c r="C62" s="236" t="s">
        <v>617</v>
      </c>
      <c r="D62" s="93" t="s">
        <v>34</v>
      </c>
      <c r="E62" s="232"/>
      <c r="F62" s="237" t="s">
        <v>617</v>
      </c>
      <c r="G62" s="94"/>
      <c r="H62" s="95"/>
      <c r="I62" s="96" t="str">
        <f>IF(AND(G62='RCS &amp; SOCS'!$H$9,H62='RCS &amp; SOCS'!$K$9), 'RCS &amp; SOCS'!$P$30, IF(AND(G62='RCS &amp; SOCS'!$H$9,H62='RCS &amp; SOCS'!$K$10), 'RCS &amp; SOCS'!$P$31, IF(AND(G62='RCS &amp; SOCS'!$H$9,H62='RCS &amp; SOCS'!$K$11), 'RCS &amp; SOCS'!$P$32, IF(AND(G62='RCS &amp; SOCS'!$H$9,H62='RCS &amp; SOCS'!$K$12), 'RCS &amp; SOCS'!$P$33, IF(AND(G62='RCS &amp; SOCS'!$H$10,H62='RCS &amp; SOCS'!$K$9), 'RCS &amp; SOCS'!$Q$30, IF(AND(G62='RCS &amp; SOCS'!$H$10,H62='RCS &amp; SOCS'!$K$10), 'RCS &amp; SOCS'!$Q$31, IF(AND(G62='RCS &amp; SOCS'!$H$10,H62='RCS &amp; SOCS'!$K$11), 'RCS &amp; SOCS'!$Q$32, IF(AND(G62='RCS &amp; SOCS'!$H$10,H62='RCS &amp; SOCS'!$K$12), 'RCS &amp; SOCS'!$Q$33, IF(AND(G62='RCS &amp; SOCS'!$H$11,H62='RCS &amp; SOCS'!$K$9), 'RCS &amp; SOCS'!$R$30, IF(AND(G62='RCS &amp; SOCS'!$H$11,H62='RCS &amp; SOCS'!$K$10), 'RCS &amp; SOCS'!$R$31, IF(AND(G62='RCS &amp; SOCS'!$H$11,H62='RCS &amp; SOCS'!$K$11), 'RCS &amp; SOCS'!$R$32, IF(AND(G62='RCS &amp; SOCS'!$H$11,H62='RCS &amp; SOCS'!$K$12), 'RCS &amp; SOCS'!$R$33, IF(AND(G62='RCS &amp; SOCS'!$H$12,H62='RCS &amp; SOCS'!$K$9), 'RCS &amp; SOCS'!$S$30, IF(AND(G62='RCS &amp; SOCS'!$H$12,H62='RCS &amp; SOCS'!$K$10), 'RCS &amp; SOCS'!$S$31, IF(AND(G62='RCS &amp; SOCS'!$H$12,H62='RCS &amp; SOCS'!$K$11), 'RCS &amp; SOCS'!$S$32, IF(AND(G62='RCS &amp; SOCS'!$H$12,H62='RCS &amp; SOCS'!$K$12), 'RCS &amp; SOCS'!$S$33, IF(AND(G62='RCS &amp; SOCS'!$H$13,H62='RCS &amp; SOCS'!$K$9), 'RCS &amp; SOCS'!$T$30, IF(AND(G62='RCS &amp; SOCS'!$H$13,H62='RCS &amp; SOCS'!$K$10), 'RCS &amp; SOCS'!$T$31, IF(AND(G62='RCS &amp; SOCS'!$H$13,H62='RCS &amp; SOCS'!$K$11), 'RCS &amp; SOCS'!$T$32, IF(AND(G62='RCS &amp; SOCS'!$H$13,H62='RCS &amp; SOCS'!$K$12), 'RCS &amp; SOCS'!$T$33, "ERROR"))))))))))))))))))))</f>
        <v>ERROR</v>
      </c>
      <c r="J62" s="97" t="str">
        <f t="shared" si="2"/>
        <v>ERROR</v>
      </c>
      <c r="K62" s="240" t="s">
        <v>617</v>
      </c>
      <c r="L62" s="94"/>
      <c r="M62" s="95"/>
      <c r="N62" s="96" t="str">
        <f>IF(AND(L62='RCS &amp; SOCS'!$H$9,M62='RCS &amp; SOCS'!$K$9), 'RCS &amp; SOCS'!$P$30, IF(AND(L62='RCS &amp; SOCS'!$H$9,M62='RCS &amp; SOCS'!$K$10), 'RCS &amp; SOCS'!$P$31, IF(AND(L62='RCS &amp; SOCS'!$H$9,M62='RCS &amp; SOCS'!$K$11), 'RCS &amp; SOCS'!$P$32, IF(AND(L62='RCS &amp; SOCS'!$H$9,M62='RCS &amp; SOCS'!$K$12), 'RCS &amp; SOCS'!$P$33, IF(AND(L62='RCS &amp; SOCS'!$H$10,M62='RCS &amp; SOCS'!$K$9), 'RCS &amp; SOCS'!$Q$30, IF(AND(L62='RCS &amp; SOCS'!$H$10,M62='RCS &amp; SOCS'!$K$10), 'RCS &amp; SOCS'!$Q$31, IF(AND(L62='RCS &amp; SOCS'!$H$10,M62='RCS &amp; SOCS'!$K$11), 'RCS &amp; SOCS'!$Q$32, IF(AND(L62='RCS &amp; SOCS'!$H$10,M62='RCS &amp; SOCS'!$K$12), 'RCS &amp; SOCS'!$Q$33, IF(AND(L62='RCS &amp; SOCS'!$H$11,M62='RCS &amp; SOCS'!$K$9), 'RCS &amp; SOCS'!$R$30, IF(AND(L62='RCS &amp; SOCS'!$H$11,M62='RCS &amp; SOCS'!$K$10), 'RCS &amp; SOCS'!$R$31, IF(AND(L62='RCS &amp; SOCS'!$H$11,M62='RCS &amp; SOCS'!$K$11), 'RCS &amp; SOCS'!$R$32, IF(AND(L62='RCS &amp; SOCS'!$H$11,M62='RCS &amp; SOCS'!$K$12), 'RCS &amp; SOCS'!$R$33, IF(AND(L62='RCS &amp; SOCS'!$H$12,M62='RCS &amp; SOCS'!$K$9), 'RCS &amp; SOCS'!$S$30, IF(AND(L62='RCS &amp; SOCS'!$H$12,M62='RCS &amp; SOCS'!$K$10), 'RCS &amp; SOCS'!$S$31, IF(AND(L62='RCS &amp; SOCS'!$H$12,M62='RCS &amp; SOCS'!$K$11), 'RCS &amp; SOCS'!$S$32, IF(AND(L62='RCS &amp; SOCS'!$H$12,M62='RCS &amp; SOCS'!$K$12), 'RCS &amp; SOCS'!$S$33, IF(AND(L62='RCS &amp; SOCS'!$H$13,M62='RCS &amp; SOCS'!$K$9), 'RCS &amp; SOCS'!$T$30, IF(AND(L62='RCS &amp; SOCS'!$H$13,M62='RCS &amp; SOCS'!$K$10), 'RCS &amp; SOCS'!$T$31, IF(AND(L62='RCS &amp; SOCS'!$H$13,M62='RCS &amp; SOCS'!$K$11), 'RCS &amp; SOCS'!$T$32, IF(AND(L62='RCS &amp; SOCS'!$H$13,M62='RCS &amp; SOCS'!$K$12), 'RCS &amp; SOCS'!$T$33, "ERROR"))))))))))))))))))))</f>
        <v>ERROR</v>
      </c>
      <c r="O62" s="97" t="str">
        <f t="shared" si="3"/>
        <v>ERROR</v>
      </c>
      <c r="P62" s="237" t="s">
        <v>617</v>
      </c>
      <c r="Q62" s="252" t="s">
        <v>35</v>
      </c>
      <c r="R62" s="5"/>
    </row>
    <row r="63" spans="1:18" ht="75" x14ac:dyDescent="0.35">
      <c r="A63" s="152" t="s">
        <v>33</v>
      </c>
      <c r="B63" s="232"/>
      <c r="C63" s="236" t="s">
        <v>617</v>
      </c>
      <c r="D63" s="93" t="s">
        <v>34</v>
      </c>
      <c r="E63" s="232"/>
      <c r="F63" s="237" t="s">
        <v>617</v>
      </c>
      <c r="G63" s="94"/>
      <c r="H63" s="95"/>
      <c r="I63" s="96" t="str">
        <f>IF(AND(G63='RCS &amp; SOCS'!$H$9,H63='RCS &amp; SOCS'!$K$9), 'RCS &amp; SOCS'!$P$30, IF(AND(G63='RCS &amp; SOCS'!$H$9,H63='RCS &amp; SOCS'!$K$10), 'RCS &amp; SOCS'!$P$31, IF(AND(G63='RCS &amp; SOCS'!$H$9,H63='RCS &amp; SOCS'!$K$11), 'RCS &amp; SOCS'!$P$32, IF(AND(G63='RCS &amp; SOCS'!$H$9,H63='RCS &amp; SOCS'!$K$12), 'RCS &amp; SOCS'!$P$33, IF(AND(G63='RCS &amp; SOCS'!$H$10,H63='RCS &amp; SOCS'!$K$9), 'RCS &amp; SOCS'!$Q$30, IF(AND(G63='RCS &amp; SOCS'!$H$10,H63='RCS &amp; SOCS'!$K$10), 'RCS &amp; SOCS'!$Q$31, IF(AND(G63='RCS &amp; SOCS'!$H$10,H63='RCS &amp; SOCS'!$K$11), 'RCS &amp; SOCS'!$Q$32, IF(AND(G63='RCS &amp; SOCS'!$H$10,H63='RCS &amp; SOCS'!$K$12), 'RCS &amp; SOCS'!$Q$33, IF(AND(G63='RCS &amp; SOCS'!$H$11,H63='RCS &amp; SOCS'!$K$9), 'RCS &amp; SOCS'!$R$30, IF(AND(G63='RCS &amp; SOCS'!$H$11,H63='RCS &amp; SOCS'!$K$10), 'RCS &amp; SOCS'!$R$31, IF(AND(G63='RCS &amp; SOCS'!$H$11,H63='RCS &amp; SOCS'!$K$11), 'RCS &amp; SOCS'!$R$32, IF(AND(G63='RCS &amp; SOCS'!$H$11,H63='RCS &amp; SOCS'!$K$12), 'RCS &amp; SOCS'!$R$33, IF(AND(G63='RCS &amp; SOCS'!$H$12,H63='RCS &amp; SOCS'!$K$9), 'RCS &amp; SOCS'!$S$30, IF(AND(G63='RCS &amp; SOCS'!$H$12,H63='RCS &amp; SOCS'!$K$10), 'RCS &amp; SOCS'!$S$31, IF(AND(G63='RCS &amp; SOCS'!$H$12,H63='RCS &amp; SOCS'!$K$11), 'RCS &amp; SOCS'!$S$32, IF(AND(G63='RCS &amp; SOCS'!$H$12,H63='RCS &amp; SOCS'!$K$12), 'RCS &amp; SOCS'!$S$33, IF(AND(G63='RCS &amp; SOCS'!$H$13,H63='RCS &amp; SOCS'!$K$9), 'RCS &amp; SOCS'!$T$30, IF(AND(G63='RCS &amp; SOCS'!$H$13,H63='RCS &amp; SOCS'!$K$10), 'RCS &amp; SOCS'!$T$31, IF(AND(G63='RCS &amp; SOCS'!$H$13,H63='RCS &amp; SOCS'!$K$11), 'RCS &amp; SOCS'!$T$32, IF(AND(G63='RCS &amp; SOCS'!$H$13,H63='RCS &amp; SOCS'!$K$12), 'RCS &amp; SOCS'!$T$33, "ERROR"))))))))))))))))))))</f>
        <v>ERROR</v>
      </c>
      <c r="J63" s="97" t="str">
        <f t="shared" si="2"/>
        <v>ERROR</v>
      </c>
      <c r="K63" s="240" t="s">
        <v>617</v>
      </c>
      <c r="L63" s="94"/>
      <c r="M63" s="95"/>
      <c r="N63" s="96" t="str">
        <f>IF(AND(L63='RCS &amp; SOCS'!$H$9,M63='RCS &amp; SOCS'!$K$9), 'RCS &amp; SOCS'!$P$30, IF(AND(L63='RCS &amp; SOCS'!$H$9,M63='RCS &amp; SOCS'!$K$10), 'RCS &amp; SOCS'!$P$31, IF(AND(L63='RCS &amp; SOCS'!$H$9,M63='RCS &amp; SOCS'!$K$11), 'RCS &amp; SOCS'!$P$32, IF(AND(L63='RCS &amp; SOCS'!$H$9,M63='RCS &amp; SOCS'!$K$12), 'RCS &amp; SOCS'!$P$33, IF(AND(L63='RCS &amp; SOCS'!$H$10,M63='RCS &amp; SOCS'!$K$9), 'RCS &amp; SOCS'!$Q$30, IF(AND(L63='RCS &amp; SOCS'!$H$10,M63='RCS &amp; SOCS'!$K$10), 'RCS &amp; SOCS'!$Q$31, IF(AND(L63='RCS &amp; SOCS'!$H$10,M63='RCS &amp; SOCS'!$K$11), 'RCS &amp; SOCS'!$Q$32, IF(AND(L63='RCS &amp; SOCS'!$H$10,M63='RCS &amp; SOCS'!$K$12), 'RCS &amp; SOCS'!$Q$33, IF(AND(L63='RCS &amp; SOCS'!$H$11,M63='RCS &amp; SOCS'!$K$9), 'RCS &amp; SOCS'!$R$30, IF(AND(L63='RCS &amp; SOCS'!$H$11,M63='RCS &amp; SOCS'!$K$10), 'RCS &amp; SOCS'!$R$31, IF(AND(L63='RCS &amp; SOCS'!$H$11,M63='RCS &amp; SOCS'!$K$11), 'RCS &amp; SOCS'!$R$32, IF(AND(L63='RCS &amp; SOCS'!$H$11,M63='RCS &amp; SOCS'!$K$12), 'RCS &amp; SOCS'!$R$33, IF(AND(L63='RCS &amp; SOCS'!$H$12,M63='RCS &amp; SOCS'!$K$9), 'RCS &amp; SOCS'!$S$30, IF(AND(L63='RCS &amp; SOCS'!$H$12,M63='RCS &amp; SOCS'!$K$10), 'RCS &amp; SOCS'!$S$31, IF(AND(L63='RCS &amp; SOCS'!$H$12,M63='RCS &amp; SOCS'!$K$11), 'RCS &amp; SOCS'!$S$32, IF(AND(L63='RCS &amp; SOCS'!$H$12,M63='RCS &amp; SOCS'!$K$12), 'RCS &amp; SOCS'!$S$33, IF(AND(L63='RCS &amp; SOCS'!$H$13,M63='RCS &amp; SOCS'!$K$9), 'RCS &amp; SOCS'!$T$30, IF(AND(L63='RCS &amp; SOCS'!$H$13,M63='RCS &amp; SOCS'!$K$10), 'RCS &amp; SOCS'!$T$31, IF(AND(L63='RCS &amp; SOCS'!$H$13,M63='RCS &amp; SOCS'!$K$11), 'RCS &amp; SOCS'!$T$32, IF(AND(L63='RCS &amp; SOCS'!$H$13,M63='RCS &amp; SOCS'!$K$12), 'RCS &amp; SOCS'!$T$33, "ERROR"))))))))))))))))))))</f>
        <v>ERROR</v>
      </c>
      <c r="O63" s="97" t="str">
        <f t="shared" si="3"/>
        <v>ERROR</v>
      </c>
      <c r="P63" s="237" t="s">
        <v>617</v>
      </c>
      <c r="Q63" s="252" t="s">
        <v>35</v>
      </c>
      <c r="R63" s="5"/>
    </row>
    <row r="64" spans="1:18" ht="75" x14ac:dyDescent="0.35">
      <c r="A64" s="152" t="s">
        <v>33</v>
      </c>
      <c r="B64" s="232"/>
      <c r="C64" s="236" t="s">
        <v>617</v>
      </c>
      <c r="D64" s="93" t="s">
        <v>34</v>
      </c>
      <c r="E64" s="232"/>
      <c r="F64" s="237" t="s">
        <v>617</v>
      </c>
      <c r="G64" s="94"/>
      <c r="H64" s="95"/>
      <c r="I64" s="96" t="str">
        <f>IF(AND(G64='RCS &amp; SOCS'!$H$9,H64='RCS &amp; SOCS'!$K$9), 'RCS &amp; SOCS'!$P$30, IF(AND(G64='RCS &amp; SOCS'!$H$9,H64='RCS &amp; SOCS'!$K$10), 'RCS &amp; SOCS'!$P$31, IF(AND(G64='RCS &amp; SOCS'!$H$9,H64='RCS &amp; SOCS'!$K$11), 'RCS &amp; SOCS'!$P$32, IF(AND(G64='RCS &amp; SOCS'!$H$9,H64='RCS &amp; SOCS'!$K$12), 'RCS &amp; SOCS'!$P$33, IF(AND(G64='RCS &amp; SOCS'!$H$10,H64='RCS &amp; SOCS'!$K$9), 'RCS &amp; SOCS'!$Q$30, IF(AND(G64='RCS &amp; SOCS'!$H$10,H64='RCS &amp; SOCS'!$K$10), 'RCS &amp; SOCS'!$Q$31, IF(AND(G64='RCS &amp; SOCS'!$H$10,H64='RCS &amp; SOCS'!$K$11), 'RCS &amp; SOCS'!$Q$32, IF(AND(G64='RCS &amp; SOCS'!$H$10,H64='RCS &amp; SOCS'!$K$12), 'RCS &amp; SOCS'!$Q$33, IF(AND(G64='RCS &amp; SOCS'!$H$11,H64='RCS &amp; SOCS'!$K$9), 'RCS &amp; SOCS'!$R$30, IF(AND(G64='RCS &amp; SOCS'!$H$11,H64='RCS &amp; SOCS'!$K$10), 'RCS &amp; SOCS'!$R$31, IF(AND(G64='RCS &amp; SOCS'!$H$11,H64='RCS &amp; SOCS'!$K$11), 'RCS &amp; SOCS'!$R$32, IF(AND(G64='RCS &amp; SOCS'!$H$11,H64='RCS &amp; SOCS'!$K$12), 'RCS &amp; SOCS'!$R$33, IF(AND(G64='RCS &amp; SOCS'!$H$12,H64='RCS &amp; SOCS'!$K$9), 'RCS &amp; SOCS'!$S$30, IF(AND(G64='RCS &amp; SOCS'!$H$12,H64='RCS &amp; SOCS'!$K$10), 'RCS &amp; SOCS'!$S$31, IF(AND(G64='RCS &amp; SOCS'!$H$12,H64='RCS &amp; SOCS'!$K$11), 'RCS &amp; SOCS'!$S$32, IF(AND(G64='RCS &amp; SOCS'!$H$12,H64='RCS &amp; SOCS'!$K$12), 'RCS &amp; SOCS'!$S$33, IF(AND(G64='RCS &amp; SOCS'!$H$13,H64='RCS &amp; SOCS'!$K$9), 'RCS &amp; SOCS'!$T$30, IF(AND(G64='RCS &amp; SOCS'!$H$13,H64='RCS &amp; SOCS'!$K$10), 'RCS &amp; SOCS'!$T$31, IF(AND(G64='RCS &amp; SOCS'!$H$13,H64='RCS &amp; SOCS'!$K$11), 'RCS &amp; SOCS'!$T$32, IF(AND(G64='RCS &amp; SOCS'!$H$13,H64='RCS &amp; SOCS'!$K$12), 'RCS &amp; SOCS'!$T$33, "ERROR"))))))))))))))))))))</f>
        <v>ERROR</v>
      </c>
      <c r="J64" s="97" t="str">
        <f t="shared" si="2"/>
        <v>ERROR</v>
      </c>
      <c r="K64" s="240" t="s">
        <v>617</v>
      </c>
      <c r="L64" s="94"/>
      <c r="M64" s="95"/>
      <c r="N64" s="96" t="str">
        <f>IF(AND(L64='RCS &amp; SOCS'!$H$9,M64='RCS &amp; SOCS'!$K$9), 'RCS &amp; SOCS'!$P$30, IF(AND(L64='RCS &amp; SOCS'!$H$9,M64='RCS &amp; SOCS'!$K$10), 'RCS &amp; SOCS'!$P$31, IF(AND(L64='RCS &amp; SOCS'!$H$9,M64='RCS &amp; SOCS'!$K$11), 'RCS &amp; SOCS'!$P$32, IF(AND(L64='RCS &amp; SOCS'!$H$9,M64='RCS &amp; SOCS'!$K$12), 'RCS &amp; SOCS'!$P$33, IF(AND(L64='RCS &amp; SOCS'!$H$10,M64='RCS &amp; SOCS'!$K$9), 'RCS &amp; SOCS'!$Q$30, IF(AND(L64='RCS &amp; SOCS'!$H$10,M64='RCS &amp; SOCS'!$K$10), 'RCS &amp; SOCS'!$Q$31, IF(AND(L64='RCS &amp; SOCS'!$H$10,M64='RCS &amp; SOCS'!$K$11), 'RCS &amp; SOCS'!$Q$32, IF(AND(L64='RCS &amp; SOCS'!$H$10,M64='RCS &amp; SOCS'!$K$12), 'RCS &amp; SOCS'!$Q$33, IF(AND(L64='RCS &amp; SOCS'!$H$11,M64='RCS &amp; SOCS'!$K$9), 'RCS &amp; SOCS'!$R$30, IF(AND(L64='RCS &amp; SOCS'!$H$11,M64='RCS &amp; SOCS'!$K$10), 'RCS &amp; SOCS'!$R$31, IF(AND(L64='RCS &amp; SOCS'!$H$11,M64='RCS &amp; SOCS'!$K$11), 'RCS &amp; SOCS'!$R$32, IF(AND(L64='RCS &amp; SOCS'!$H$11,M64='RCS &amp; SOCS'!$K$12), 'RCS &amp; SOCS'!$R$33, IF(AND(L64='RCS &amp; SOCS'!$H$12,M64='RCS &amp; SOCS'!$K$9), 'RCS &amp; SOCS'!$S$30, IF(AND(L64='RCS &amp; SOCS'!$H$12,M64='RCS &amp; SOCS'!$K$10), 'RCS &amp; SOCS'!$S$31, IF(AND(L64='RCS &amp; SOCS'!$H$12,M64='RCS &amp; SOCS'!$K$11), 'RCS &amp; SOCS'!$S$32, IF(AND(L64='RCS &amp; SOCS'!$H$12,M64='RCS &amp; SOCS'!$K$12), 'RCS &amp; SOCS'!$S$33, IF(AND(L64='RCS &amp; SOCS'!$H$13,M64='RCS &amp; SOCS'!$K$9), 'RCS &amp; SOCS'!$T$30, IF(AND(L64='RCS &amp; SOCS'!$H$13,M64='RCS &amp; SOCS'!$K$10), 'RCS &amp; SOCS'!$T$31, IF(AND(L64='RCS &amp; SOCS'!$H$13,M64='RCS &amp; SOCS'!$K$11), 'RCS &amp; SOCS'!$T$32, IF(AND(L64='RCS &amp; SOCS'!$H$13,M64='RCS &amp; SOCS'!$K$12), 'RCS &amp; SOCS'!$T$33, "ERROR"))))))))))))))))))))</f>
        <v>ERROR</v>
      </c>
      <c r="O64" s="97" t="str">
        <f t="shared" si="3"/>
        <v>ERROR</v>
      </c>
      <c r="P64" s="237" t="s">
        <v>617</v>
      </c>
      <c r="Q64" s="252" t="s">
        <v>35</v>
      </c>
      <c r="R64" s="5"/>
    </row>
    <row r="65" spans="1:18" ht="75" x14ac:dyDescent="0.35">
      <c r="A65" s="152" t="s">
        <v>33</v>
      </c>
      <c r="B65" s="232"/>
      <c r="C65" s="236" t="s">
        <v>617</v>
      </c>
      <c r="D65" s="93" t="s">
        <v>34</v>
      </c>
      <c r="E65" s="232"/>
      <c r="F65" s="237" t="s">
        <v>617</v>
      </c>
      <c r="G65" s="94"/>
      <c r="H65" s="95"/>
      <c r="I65" s="96" t="str">
        <f>IF(AND(G65='RCS &amp; SOCS'!$H$9,H65='RCS &amp; SOCS'!$K$9), 'RCS &amp; SOCS'!$P$30, IF(AND(G65='RCS &amp; SOCS'!$H$9,H65='RCS &amp; SOCS'!$K$10), 'RCS &amp; SOCS'!$P$31, IF(AND(G65='RCS &amp; SOCS'!$H$9,H65='RCS &amp; SOCS'!$K$11), 'RCS &amp; SOCS'!$P$32, IF(AND(G65='RCS &amp; SOCS'!$H$9,H65='RCS &amp; SOCS'!$K$12), 'RCS &amp; SOCS'!$P$33, IF(AND(G65='RCS &amp; SOCS'!$H$10,H65='RCS &amp; SOCS'!$K$9), 'RCS &amp; SOCS'!$Q$30, IF(AND(G65='RCS &amp; SOCS'!$H$10,H65='RCS &amp; SOCS'!$K$10), 'RCS &amp; SOCS'!$Q$31, IF(AND(G65='RCS &amp; SOCS'!$H$10,H65='RCS &amp; SOCS'!$K$11), 'RCS &amp; SOCS'!$Q$32, IF(AND(G65='RCS &amp; SOCS'!$H$10,H65='RCS &amp; SOCS'!$K$12), 'RCS &amp; SOCS'!$Q$33, IF(AND(G65='RCS &amp; SOCS'!$H$11,H65='RCS &amp; SOCS'!$K$9), 'RCS &amp; SOCS'!$R$30, IF(AND(G65='RCS &amp; SOCS'!$H$11,H65='RCS &amp; SOCS'!$K$10), 'RCS &amp; SOCS'!$R$31, IF(AND(G65='RCS &amp; SOCS'!$H$11,H65='RCS &amp; SOCS'!$K$11), 'RCS &amp; SOCS'!$R$32, IF(AND(G65='RCS &amp; SOCS'!$H$11,H65='RCS &amp; SOCS'!$K$12), 'RCS &amp; SOCS'!$R$33, IF(AND(G65='RCS &amp; SOCS'!$H$12,H65='RCS &amp; SOCS'!$K$9), 'RCS &amp; SOCS'!$S$30, IF(AND(G65='RCS &amp; SOCS'!$H$12,H65='RCS &amp; SOCS'!$K$10), 'RCS &amp; SOCS'!$S$31, IF(AND(G65='RCS &amp; SOCS'!$H$12,H65='RCS &amp; SOCS'!$K$11), 'RCS &amp; SOCS'!$S$32, IF(AND(G65='RCS &amp; SOCS'!$H$12,H65='RCS &amp; SOCS'!$K$12), 'RCS &amp; SOCS'!$S$33, IF(AND(G65='RCS &amp; SOCS'!$H$13,H65='RCS &amp; SOCS'!$K$9), 'RCS &amp; SOCS'!$T$30, IF(AND(G65='RCS &amp; SOCS'!$H$13,H65='RCS &amp; SOCS'!$K$10), 'RCS &amp; SOCS'!$T$31, IF(AND(G65='RCS &amp; SOCS'!$H$13,H65='RCS &amp; SOCS'!$K$11), 'RCS &amp; SOCS'!$T$32, IF(AND(G65='RCS &amp; SOCS'!$H$13,H65='RCS &amp; SOCS'!$K$12), 'RCS &amp; SOCS'!$T$33, "ERROR"))))))))))))))))))))</f>
        <v>ERROR</v>
      </c>
      <c r="J65" s="97" t="str">
        <f t="shared" si="2"/>
        <v>ERROR</v>
      </c>
      <c r="K65" s="240" t="s">
        <v>617</v>
      </c>
      <c r="L65" s="94"/>
      <c r="M65" s="95"/>
      <c r="N65" s="96" t="str">
        <f>IF(AND(L65='RCS &amp; SOCS'!$H$9,M65='RCS &amp; SOCS'!$K$9), 'RCS &amp; SOCS'!$P$30, IF(AND(L65='RCS &amp; SOCS'!$H$9,M65='RCS &amp; SOCS'!$K$10), 'RCS &amp; SOCS'!$P$31, IF(AND(L65='RCS &amp; SOCS'!$H$9,M65='RCS &amp; SOCS'!$K$11), 'RCS &amp; SOCS'!$P$32, IF(AND(L65='RCS &amp; SOCS'!$H$9,M65='RCS &amp; SOCS'!$K$12), 'RCS &amp; SOCS'!$P$33, IF(AND(L65='RCS &amp; SOCS'!$H$10,M65='RCS &amp; SOCS'!$K$9), 'RCS &amp; SOCS'!$Q$30, IF(AND(L65='RCS &amp; SOCS'!$H$10,M65='RCS &amp; SOCS'!$K$10), 'RCS &amp; SOCS'!$Q$31, IF(AND(L65='RCS &amp; SOCS'!$H$10,M65='RCS &amp; SOCS'!$K$11), 'RCS &amp; SOCS'!$Q$32, IF(AND(L65='RCS &amp; SOCS'!$H$10,M65='RCS &amp; SOCS'!$K$12), 'RCS &amp; SOCS'!$Q$33, IF(AND(L65='RCS &amp; SOCS'!$H$11,M65='RCS &amp; SOCS'!$K$9), 'RCS &amp; SOCS'!$R$30, IF(AND(L65='RCS &amp; SOCS'!$H$11,M65='RCS &amp; SOCS'!$K$10), 'RCS &amp; SOCS'!$R$31, IF(AND(L65='RCS &amp; SOCS'!$H$11,M65='RCS &amp; SOCS'!$K$11), 'RCS &amp; SOCS'!$R$32, IF(AND(L65='RCS &amp; SOCS'!$H$11,M65='RCS &amp; SOCS'!$K$12), 'RCS &amp; SOCS'!$R$33, IF(AND(L65='RCS &amp; SOCS'!$H$12,M65='RCS &amp; SOCS'!$K$9), 'RCS &amp; SOCS'!$S$30, IF(AND(L65='RCS &amp; SOCS'!$H$12,M65='RCS &amp; SOCS'!$K$10), 'RCS &amp; SOCS'!$S$31, IF(AND(L65='RCS &amp; SOCS'!$H$12,M65='RCS &amp; SOCS'!$K$11), 'RCS &amp; SOCS'!$S$32, IF(AND(L65='RCS &amp; SOCS'!$H$12,M65='RCS &amp; SOCS'!$K$12), 'RCS &amp; SOCS'!$S$33, IF(AND(L65='RCS &amp; SOCS'!$H$13,M65='RCS &amp; SOCS'!$K$9), 'RCS &amp; SOCS'!$T$30, IF(AND(L65='RCS &amp; SOCS'!$H$13,M65='RCS &amp; SOCS'!$K$10), 'RCS &amp; SOCS'!$T$31, IF(AND(L65='RCS &amp; SOCS'!$H$13,M65='RCS &amp; SOCS'!$K$11), 'RCS &amp; SOCS'!$T$32, IF(AND(L65='RCS &amp; SOCS'!$H$13,M65='RCS &amp; SOCS'!$K$12), 'RCS &amp; SOCS'!$T$33, "ERROR"))))))))))))))))))))</f>
        <v>ERROR</v>
      </c>
      <c r="O65" s="97" t="str">
        <f t="shared" si="3"/>
        <v>ERROR</v>
      </c>
      <c r="P65" s="237" t="s">
        <v>617</v>
      </c>
      <c r="Q65" s="252" t="s">
        <v>35</v>
      </c>
      <c r="R65" s="5"/>
    </row>
    <row r="66" spans="1:18" ht="75" x14ac:dyDescent="0.35">
      <c r="A66" s="152" t="s">
        <v>33</v>
      </c>
      <c r="B66" s="232"/>
      <c r="C66" s="236" t="s">
        <v>617</v>
      </c>
      <c r="D66" s="93" t="s">
        <v>34</v>
      </c>
      <c r="E66" s="232"/>
      <c r="F66" s="237" t="s">
        <v>617</v>
      </c>
      <c r="G66" s="94"/>
      <c r="H66" s="95"/>
      <c r="I66" s="96" t="str">
        <f>IF(AND(G66='RCS &amp; SOCS'!$H$9,H66='RCS &amp; SOCS'!$K$9), 'RCS &amp; SOCS'!$P$30, IF(AND(G66='RCS &amp; SOCS'!$H$9,H66='RCS &amp; SOCS'!$K$10), 'RCS &amp; SOCS'!$P$31, IF(AND(G66='RCS &amp; SOCS'!$H$9,H66='RCS &amp; SOCS'!$K$11), 'RCS &amp; SOCS'!$P$32, IF(AND(G66='RCS &amp; SOCS'!$H$9,H66='RCS &amp; SOCS'!$K$12), 'RCS &amp; SOCS'!$P$33, IF(AND(G66='RCS &amp; SOCS'!$H$10,H66='RCS &amp; SOCS'!$K$9), 'RCS &amp; SOCS'!$Q$30, IF(AND(G66='RCS &amp; SOCS'!$H$10,H66='RCS &amp; SOCS'!$K$10), 'RCS &amp; SOCS'!$Q$31, IF(AND(G66='RCS &amp; SOCS'!$H$10,H66='RCS &amp; SOCS'!$K$11), 'RCS &amp; SOCS'!$Q$32, IF(AND(G66='RCS &amp; SOCS'!$H$10,H66='RCS &amp; SOCS'!$K$12), 'RCS &amp; SOCS'!$Q$33, IF(AND(G66='RCS &amp; SOCS'!$H$11,H66='RCS &amp; SOCS'!$K$9), 'RCS &amp; SOCS'!$R$30, IF(AND(G66='RCS &amp; SOCS'!$H$11,H66='RCS &amp; SOCS'!$K$10), 'RCS &amp; SOCS'!$R$31, IF(AND(G66='RCS &amp; SOCS'!$H$11,H66='RCS &amp; SOCS'!$K$11), 'RCS &amp; SOCS'!$R$32, IF(AND(G66='RCS &amp; SOCS'!$H$11,H66='RCS &amp; SOCS'!$K$12), 'RCS &amp; SOCS'!$R$33, IF(AND(G66='RCS &amp; SOCS'!$H$12,H66='RCS &amp; SOCS'!$K$9), 'RCS &amp; SOCS'!$S$30, IF(AND(G66='RCS &amp; SOCS'!$H$12,H66='RCS &amp; SOCS'!$K$10), 'RCS &amp; SOCS'!$S$31, IF(AND(G66='RCS &amp; SOCS'!$H$12,H66='RCS &amp; SOCS'!$K$11), 'RCS &amp; SOCS'!$S$32, IF(AND(G66='RCS &amp; SOCS'!$H$12,H66='RCS &amp; SOCS'!$K$12), 'RCS &amp; SOCS'!$S$33, IF(AND(G66='RCS &amp; SOCS'!$H$13,H66='RCS &amp; SOCS'!$K$9), 'RCS &amp; SOCS'!$T$30, IF(AND(G66='RCS &amp; SOCS'!$H$13,H66='RCS &amp; SOCS'!$K$10), 'RCS &amp; SOCS'!$T$31, IF(AND(G66='RCS &amp; SOCS'!$H$13,H66='RCS &amp; SOCS'!$K$11), 'RCS &amp; SOCS'!$T$32, IF(AND(G66='RCS &amp; SOCS'!$H$13,H66='RCS &amp; SOCS'!$K$12), 'RCS &amp; SOCS'!$T$33, "ERROR"))))))))))))))))))))</f>
        <v>ERROR</v>
      </c>
      <c r="J66" s="97" t="str">
        <f t="shared" si="2"/>
        <v>ERROR</v>
      </c>
      <c r="K66" s="240" t="s">
        <v>617</v>
      </c>
      <c r="L66" s="94"/>
      <c r="M66" s="95"/>
      <c r="N66" s="96" t="str">
        <f>IF(AND(L66='RCS &amp; SOCS'!$H$9,M66='RCS &amp; SOCS'!$K$9), 'RCS &amp; SOCS'!$P$30, IF(AND(L66='RCS &amp; SOCS'!$H$9,M66='RCS &amp; SOCS'!$K$10), 'RCS &amp; SOCS'!$P$31, IF(AND(L66='RCS &amp; SOCS'!$H$9,M66='RCS &amp; SOCS'!$K$11), 'RCS &amp; SOCS'!$P$32, IF(AND(L66='RCS &amp; SOCS'!$H$9,M66='RCS &amp; SOCS'!$K$12), 'RCS &amp; SOCS'!$P$33, IF(AND(L66='RCS &amp; SOCS'!$H$10,M66='RCS &amp; SOCS'!$K$9), 'RCS &amp; SOCS'!$Q$30, IF(AND(L66='RCS &amp; SOCS'!$H$10,M66='RCS &amp; SOCS'!$K$10), 'RCS &amp; SOCS'!$Q$31, IF(AND(L66='RCS &amp; SOCS'!$H$10,M66='RCS &amp; SOCS'!$K$11), 'RCS &amp; SOCS'!$Q$32, IF(AND(L66='RCS &amp; SOCS'!$H$10,M66='RCS &amp; SOCS'!$K$12), 'RCS &amp; SOCS'!$Q$33, IF(AND(L66='RCS &amp; SOCS'!$H$11,M66='RCS &amp; SOCS'!$K$9), 'RCS &amp; SOCS'!$R$30, IF(AND(L66='RCS &amp; SOCS'!$H$11,M66='RCS &amp; SOCS'!$K$10), 'RCS &amp; SOCS'!$R$31, IF(AND(L66='RCS &amp; SOCS'!$H$11,M66='RCS &amp; SOCS'!$K$11), 'RCS &amp; SOCS'!$R$32, IF(AND(L66='RCS &amp; SOCS'!$H$11,M66='RCS &amp; SOCS'!$K$12), 'RCS &amp; SOCS'!$R$33, IF(AND(L66='RCS &amp; SOCS'!$H$12,M66='RCS &amp; SOCS'!$K$9), 'RCS &amp; SOCS'!$S$30, IF(AND(L66='RCS &amp; SOCS'!$H$12,M66='RCS &amp; SOCS'!$K$10), 'RCS &amp; SOCS'!$S$31, IF(AND(L66='RCS &amp; SOCS'!$H$12,M66='RCS &amp; SOCS'!$K$11), 'RCS &amp; SOCS'!$S$32, IF(AND(L66='RCS &amp; SOCS'!$H$12,M66='RCS &amp; SOCS'!$K$12), 'RCS &amp; SOCS'!$S$33, IF(AND(L66='RCS &amp; SOCS'!$H$13,M66='RCS &amp; SOCS'!$K$9), 'RCS &amp; SOCS'!$T$30, IF(AND(L66='RCS &amp; SOCS'!$H$13,M66='RCS &amp; SOCS'!$K$10), 'RCS &amp; SOCS'!$T$31, IF(AND(L66='RCS &amp; SOCS'!$H$13,M66='RCS &amp; SOCS'!$K$11), 'RCS &amp; SOCS'!$T$32, IF(AND(L66='RCS &amp; SOCS'!$H$13,M66='RCS &amp; SOCS'!$K$12), 'RCS &amp; SOCS'!$T$33, "ERROR"))))))))))))))))))))</f>
        <v>ERROR</v>
      </c>
      <c r="O66" s="97" t="str">
        <f t="shared" si="3"/>
        <v>ERROR</v>
      </c>
      <c r="P66" s="237" t="s">
        <v>617</v>
      </c>
      <c r="Q66" s="252" t="s">
        <v>35</v>
      </c>
      <c r="R66" s="5"/>
    </row>
    <row r="67" spans="1:18" ht="75" x14ac:dyDescent="0.35">
      <c r="A67" s="152" t="s">
        <v>33</v>
      </c>
      <c r="B67" s="232"/>
      <c r="C67" s="236" t="s">
        <v>617</v>
      </c>
      <c r="D67" s="93" t="s">
        <v>34</v>
      </c>
      <c r="E67" s="232"/>
      <c r="F67" s="237" t="s">
        <v>617</v>
      </c>
      <c r="G67" s="94"/>
      <c r="H67" s="95"/>
      <c r="I67" s="96" t="str">
        <f>IF(AND(G67='RCS &amp; SOCS'!$H$9,H67='RCS &amp; SOCS'!$K$9), 'RCS &amp; SOCS'!$P$30, IF(AND(G67='RCS &amp; SOCS'!$H$9,H67='RCS &amp; SOCS'!$K$10), 'RCS &amp; SOCS'!$P$31, IF(AND(G67='RCS &amp; SOCS'!$H$9,H67='RCS &amp; SOCS'!$K$11), 'RCS &amp; SOCS'!$P$32, IF(AND(G67='RCS &amp; SOCS'!$H$9,H67='RCS &amp; SOCS'!$K$12), 'RCS &amp; SOCS'!$P$33, IF(AND(G67='RCS &amp; SOCS'!$H$10,H67='RCS &amp; SOCS'!$K$9), 'RCS &amp; SOCS'!$Q$30, IF(AND(G67='RCS &amp; SOCS'!$H$10,H67='RCS &amp; SOCS'!$K$10), 'RCS &amp; SOCS'!$Q$31, IF(AND(G67='RCS &amp; SOCS'!$H$10,H67='RCS &amp; SOCS'!$K$11), 'RCS &amp; SOCS'!$Q$32, IF(AND(G67='RCS &amp; SOCS'!$H$10,H67='RCS &amp; SOCS'!$K$12), 'RCS &amp; SOCS'!$Q$33, IF(AND(G67='RCS &amp; SOCS'!$H$11,H67='RCS &amp; SOCS'!$K$9), 'RCS &amp; SOCS'!$R$30, IF(AND(G67='RCS &amp; SOCS'!$H$11,H67='RCS &amp; SOCS'!$K$10), 'RCS &amp; SOCS'!$R$31, IF(AND(G67='RCS &amp; SOCS'!$H$11,H67='RCS &amp; SOCS'!$K$11), 'RCS &amp; SOCS'!$R$32, IF(AND(G67='RCS &amp; SOCS'!$H$11,H67='RCS &amp; SOCS'!$K$12), 'RCS &amp; SOCS'!$R$33, IF(AND(G67='RCS &amp; SOCS'!$H$12,H67='RCS &amp; SOCS'!$K$9), 'RCS &amp; SOCS'!$S$30, IF(AND(G67='RCS &amp; SOCS'!$H$12,H67='RCS &amp; SOCS'!$K$10), 'RCS &amp; SOCS'!$S$31, IF(AND(G67='RCS &amp; SOCS'!$H$12,H67='RCS &amp; SOCS'!$K$11), 'RCS &amp; SOCS'!$S$32, IF(AND(G67='RCS &amp; SOCS'!$H$12,H67='RCS &amp; SOCS'!$K$12), 'RCS &amp; SOCS'!$S$33, IF(AND(G67='RCS &amp; SOCS'!$H$13,H67='RCS &amp; SOCS'!$K$9), 'RCS &amp; SOCS'!$T$30, IF(AND(G67='RCS &amp; SOCS'!$H$13,H67='RCS &amp; SOCS'!$K$10), 'RCS &amp; SOCS'!$T$31, IF(AND(G67='RCS &amp; SOCS'!$H$13,H67='RCS &amp; SOCS'!$K$11), 'RCS &amp; SOCS'!$T$32, IF(AND(G67='RCS &amp; SOCS'!$H$13,H67='RCS &amp; SOCS'!$K$12), 'RCS &amp; SOCS'!$T$33, "ERROR"))))))))))))))))))))</f>
        <v>ERROR</v>
      </c>
      <c r="J67" s="97" t="str">
        <f t="shared" ref="J67:J99" si="4">IF(H67="Väga võimalik/ Very Possible",1,IF(H67="Võimalik/ Possible",2,IF(H67="Väga ebatõenäoline/ Very Unlikely",3,IF(H67="Ülimalt ebatõenäoline/ Extremely Unlikely",4,"ERROR"))))</f>
        <v>ERROR</v>
      </c>
      <c r="K67" s="240" t="s">
        <v>617</v>
      </c>
      <c r="L67" s="94"/>
      <c r="M67" s="95"/>
      <c r="N67" s="96" t="str">
        <f>IF(AND(L67='RCS &amp; SOCS'!$H$9,M67='RCS &amp; SOCS'!$K$9), 'RCS &amp; SOCS'!$P$30, IF(AND(L67='RCS &amp; SOCS'!$H$9,M67='RCS &amp; SOCS'!$K$10), 'RCS &amp; SOCS'!$P$31, IF(AND(L67='RCS &amp; SOCS'!$H$9,M67='RCS &amp; SOCS'!$K$11), 'RCS &amp; SOCS'!$P$32, IF(AND(L67='RCS &amp; SOCS'!$H$9,M67='RCS &amp; SOCS'!$K$12), 'RCS &amp; SOCS'!$P$33, IF(AND(L67='RCS &amp; SOCS'!$H$10,M67='RCS &amp; SOCS'!$K$9), 'RCS &amp; SOCS'!$Q$30, IF(AND(L67='RCS &amp; SOCS'!$H$10,M67='RCS &amp; SOCS'!$K$10), 'RCS &amp; SOCS'!$Q$31, IF(AND(L67='RCS &amp; SOCS'!$H$10,M67='RCS &amp; SOCS'!$K$11), 'RCS &amp; SOCS'!$Q$32, IF(AND(L67='RCS &amp; SOCS'!$H$10,M67='RCS &amp; SOCS'!$K$12), 'RCS &amp; SOCS'!$Q$33, IF(AND(L67='RCS &amp; SOCS'!$H$11,M67='RCS &amp; SOCS'!$K$9), 'RCS &amp; SOCS'!$R$30, IF(AND(L67='RCS &amp; SOCS'!$H$11,M67='RCS &amp; SOCS'!$K$10), 'RCS &amp; SOCS'!$R$31, IF(AND(L67='RCS &amp; SOCS'!$H$11,M67='RCS &amp; SOCS'!$K$11), 'RCS &amp; SOCS'!$R$32, IF(AND(L67='RCS &amp; SOCS'!$H$11,M67='RCS &amp; SOCS'!$K$12), 'RCS &amp; SOCS'!$R$33, IF(AND(L67='RCS &amp; SOCS'!$H$12,M67='RCS &amp; SOCS'!$K$9), 'RCS &amp; SOCS'!$S$30, IF(AND(L67='RCS &amp; SOCS'!$H$12,M67='RCS &amp; SOCS'!$K$10), 'RCS &amp; SOCS'!$S$31, IF(AND(L67='RCS &amp; SOCS'!$H$12,M67='RCS &amp; SOCS'!$K$11), 'RCS &amp; SOCS'!$S$32, IF(AND(L67='RCS &amp; SOCS'!$H$12,M67='RCS &amp; SOCS'!$K$12), 'RCS &amp; SOCS'!$S$33, IF(AND(L67='RCS &amp; SOCS'!$H$13,M67='RCS &amp; SOCS'!$K$9), 'RCS &amp; SOCS'!$T$30, IF(AND(L67='RCS &amp; SOCS'!$H$13,M67='RCS &amp; SOCS'!$K$10), 'RCS &amp; SOCS'!$T$31, IF(AND(L67='RCS &amp; SOCS'!$H$13,M67='RCS &amp; SOCS'!$K$11), 'RCS &amp; SOCS'!$T$32, IF(AND(L67='RCS &amp; SOCS'!$H$13,M67='RCS &amp; SOCS'!$K$12), 'RCS &amp; SOCS'!$T$33, "ERROR"))))))))))))))))))))</f>
        <v>ERROR</v>
      </c>
      <c r="O67" s="97" t="str">
        <f t="shared" ref="O67:O99" si="5">IF(M67="Väga võimalik/ Very Possible",1,IF(M67="Võimalik/ Possible",2,IF(M67="Väga ebatõenäoline/ Very Unlikely",3,IF(M67="Ülimalt ebatõenäoline/ Extremely Unlikely",4,"ERROR"))))</f>
        <v>ERROR</v>
      </c>
      <c r="P67" s="237" t="s">
        <v>617</v>
      </c>
      <c r="Q67" s="252" t="s">
        <v>35</v>
      </c>
      <c r="R67" s="5"/>
    </row>
    <row r="68" spans="1:18" ht="75" x14ac:dyDescent="0.35">
      <c r="A68" s="152" t="s">
        <v>33</v>
      </c>
      <c r="B68" s="232"/>
      <c r="C68" s="236" t="s">
        <v>617</v>
      </c>
      <c r="D68" s="93" t="s">
        <v>34</v>
      </c>
      <c r="E68" s="232"/>
      <c r="F68" s="237" t="s">
        <v>617</v>
      </c>
      <c r="G68" s="94"/>
      <c r="H68" s="95"/>
      <c r="I68" s="96" t="str">
        <f>IF(AND(G68='RCS &amp; SOCS'!$H$9,H68='RCS &amp; SOCS'!$K$9), 'RCS &amp; SOCS'!$P$30, IF(AND(G68='RCS &amp; SOCS'!$H$9,H68='RCS &amp; SOCS'!$K$10), 'RCS &amp; SOCS'!$P$31, IF(AND(G68='RCS &amp; SOCS'!$H$9,H68='RCS &amp; SOCS'!$K$11), 'RCS &amp; SOCS'!$P$32, IF(AND(G68='RCS &amp; SOCS'!$H$9,H68='RCS &amp; SOCS'!$K$12), 'RCS &amp; SOCS'!$P$33, IF(AND(G68='RCS &amp; SOCS'!$H$10,H68='RCS &amp; SOCS'!$K$9), 'RCS &amp; SOCS'!$Q$30, IF(AND(G68='RCS &amp; SOCS'!$H$10,H68='RCS &amp; SOCS'!$K$10), 'RCS &amp; SOCS'!$Q$31, IF(AND(G68='RCS &amp; SOCS'!$H$10,H68='RCS &amp; SOCS'!$K$11), 'RCS &amp; SOCS'!$Q$32, IF(AND(G68='RCS &amp; SOCS'!$H$10,H68='RCS &amp; SOCS'!$K$12), 'RCS &amp; SOCS'!$Q$33, IF(AND(G68='RCS &amp; SOCS'!$H$11,H68='RCS &amp; SOCS'!$K$9), 'RCS &amp; SOCS'!$R$30, IF(AND(G68='RCS &amp; SOCS'!$H$11,H68='RCS &amp; SOCS'!$K$10), 'RCS &amp; SOCS'!$R$31, IF(AND(G68='RCS &amp; SOCS'!$H$11,H68='RCS &amp; SOCS'!$K$11), 'RCS &amp; SOCS'!$R$32, IF(AND(G68='RCS &amp; SOCS'!$H$11,H68='RCS &amp; SOCS'!$K$12), 'RCS &amp; SOCS'!$R$33, IF(AND(G68='RCS &amp; SOCS'!$H$12,H68='RCS &amp; SOCS'!$K$9), 'RCS &amp; SOCS'!$S$30, IF(AND(G68='RCS &amp; SOCS'!$H$12,H68='RCS &amp; SOCS'!$K$10), 'RCS &amp; SOCS'!$S$31, IF(AND(G68='RCS &amp; SOCS'!$H$12,H68='RCS &amp; SOCS'!$K$11), 'RCS &amp; SOCS'!$S$32, IF(AND(G68='RCS &amp; SOCS'!$H$12,H68='RCS &amp; SOCS'!$K$12), 'RCS &amp; SOCS'!$S$33, IF(AND(G68='RCS &amp; SOCS'!$H$13,H68='RCS &amp; SOCS'!$K$9), 'RCS &amp; SOCS'!$T$30, IF(AND(G68='RCS &amp; SOCS'!$H$13,H68='RCS &amp; SOCS'!$K$10), 'RCS &amp; SOCS'!$T$31, IF(AND(G68='RCS &amp; SOCS'!$H$13,H68='RCS &amp; SOCS'!$K$11), 'RCS &amp; SOCS'!$T$32, IF(AND(G68='RCS &amp; SOCS'!$H$13,H68='RCS &amp; SOCS'!$K$12), 'RCS &amp; SOCS'!$T$33, "ERROR"))))))))))))))))))))</f>
        <v>ERROR</v>
      </c>
      <c r="J68" s="97" t="str">
        <f t="shared" si="4"/>
        <v>ERROR</v>
      </c>
      <c r="K68" s="240" t="s">
        <v>617</v>
      </c>
      <c r="L68" s="94"/>
      <c r="M68" s="95"/>
      <c r="N68" s="96" t="str">
        <f>IF(AND(L68='RCS &amp; SOCS'!$H$9,M68='RCS &amp; SOCS'!$K$9), 'RCS &amp; SOCS'!$P$30, IF(AND(L68='RCS &amp; SOCS'!$H$9,M68='RCS &amp; SOCS'!$K$10), 'RCS &amp; SOCS'!$P$31, IF(AND(L68='RCS &amp; SOCS'!$H$9,M68='RCS &amp; SOCS'!$K$11), 'RCS &amp; SOCS'!$P$32, IF(AND(L68='RCS &amp; SOCS'!$H$9,M68='RCS &amp; SOCS'!$K$12), 'RCS &amp; SOCS'!$P$33, IF(AND(L68='RCS &amp; SOCS'!$H$10,M68='RCS &amp; SOCS'!$K$9), 'RCS &amp; SOCS'!$Q$30, IF(AND(L68='RCS &amp; SOCS'!$H$10,M68='RCS &amp; SOCS'!$K$10), 'RCS &amp; SOCS'!$Q$31, IF(AND(L68='RCS &amp; SOCS'!$H$10,M68='RCS &amp; SOCS'!$K$11), 'RCS &amp; SOCS'!$Q$32, IF(AND(L68='RCS &amp; SOCS'!$H$10,M68='RCS &amp; SOCS'!$K$12), 'RCS &amp; SOCS'!$Q$33, IF(AND(L68='RCS &amp; SOCS'!$H$11,M68='RCS &amp; SOCS'!$K$9), 'RCS &amp; SOCS'!$R$30, IF(AND(L68='RCS &amp; SOCS'!$H$11,M68='RCS &amp; SOCS'!$K$10), 'RCS &amp; SOCS'!$R$31, IF(AND(L68='RCS &amp; SOCS'!$H$11,M68='RCS &amp; SOCS'!$K$11), 'RCS &amp; SOCS'!$R$32, IF(AND(L68='RCS &amp; SOCS'!$H$11,M68='RCS &amp; SOCS'!$K$12), 'RCS &amp; SOCS'!$R$33, IF(AND(L68='RCS &amp; SOCS'!$H$12,M68='RCS &amp; SOCS'!$K$9), 'RCS &amp; SOCS'!$S$30, IF(AND(L68='RCS &amp; SOCS'!$H$12,M68='RCS &amp; SOCS'!$K$10), 'RCS &amp; SOCS'!$S$31, IF(AND(L68='RCS &amp; SOCS'!$H$12,M68='RCS &amp; SOCS'!$K$11), 'RCS &amp; SOCS'!$S$32, IF(AND(L68='RCS &amp; SOCS'!$H$12,M68='RCS &amp; SOCS'!$K$12), 'RCS &amp; SOCS'!$S$33, IF(AND(L68='RCS &amp; SOCS'!$H$13,M68='RCS &amp; SOCS'!$K$9), 'RCS &amp; SOCS'!$T$30, IF(AND(L68='RCS &amp; SOCS'!$H$13,M68='RCS &amp; SOCS'!$K$10), 'RCS &amp; SOCS'!$T$31, IF(AND(L68='RCS &amp; SOCS'!$H$13,M68='RCS &amp; SOCS'!$K$11), 'RCS &amp; SOCS'!$T$32, IF(AND(L68='RCS &amp; SOCS'!$H$13,M68='RCS &amp; SOCS'!$K$12), 'RCS &amp; SOCS'!$T$33, "ERROR"))))))))))))))))))))</f>
        <v>ERROR</v>
      </c>
      <c r="O68" s="97" t="str">
        <f t="shared" si="5"/>
        <v>ERROR</v>
      </c>
      <c r="P68" s="237" t="s">
        <v>617</v>
      </c>
      <c r="Q68" s="252" t="s">
        <v>35</v>
      </c>
      <c r="R68" s="5"/>
    </row>
    <row r="69" spans="1:18" ht="75" x14ac:dyDescent="0.35">
      <c r="A69" s="152" t="s">
        <v>33</v>
      </c>
      <c r="B69" s="232"/>
      <c r="C69" s="236" t="s">
        <v>617</v>
      </c>
      <c r="D69" s="93" t="s">
        <v>34</v>
      </c>
      <c r="E69" s="232"/>
      <c r="F69" s="237" t="s">
        <v>617</v>
      </c>
      <c r="G69" s="94"/>
      <c r="H69" s="95"/>
      <c r="I69" s="96" t="str">
        <f>IF(AND(G69='RCS &amp; SOCS'!$H$9,H69='RCS &amp; SOCS'!$K$9), 'RCS &amp; SOCS'!$P$30, IF(AND(G69='RCS &amp; SOCS'!$H$9,H69='RCS &amp; SOCS'!$K$10), 'RCS &amp; SOCS'!$P$31, IF(AND(G69='RCS &amp; SOCS'!$H$9,H69='RCS &amp; SOCS'!$K$11), 'RCS &amp; SOCS'!$P$32, IF(AND(G69='RCS &amp; SOCS'!$H$9,H69='RCS &amp; SOCS'!$K$12), 'RCS &amp; SOCS'!$P$33, IF(AND(G69='RCS &amp; SOCS'!$H$10,H69='RCS &amp; SOCS'!$K$9), 'RCS &amp; SOCS'!$Q$30, IF(AND(G69='RCS &amp; SOCS'!$H$10,H69='RCS &amp; SOCS'!$K$10), 'RCS &amp; SOCS'!$Q$31, IF(AND(G69='RCS &amp; SOCS'!$H$10,H69='RCS &amp; SOCS'!$K$11), 'RCS &amp; SOCS'!$Q$32, IF(AND(G69='RCS &amp; SOCS'!$H$10,H69='RCS &amp; SOCS'!$K$12), 'RCS &amp; SOCS'!$Q$33, IF(AND(G69='RCS &amp; SOCS'!$H$11,H69='RCS &amp; SOCS'!$K$9), 'RCS &amp; SOCS'!$R$30, IF(AND(G69='RCS &amp; SOCS'!$H$11,H69='RCS &amp; SOCS'!$K$10), 'RCS &amp; SOCS'!$R$31, IF(AND(G69='RCS &amp; SOCS'!$H$11,H69='RCS &amp; SOCS'!$K$11), 'RCS &amp; SOCS'!$R$32, IF(AND(G69='RCS &amp; SOCS'!$H$11,H69='RCS &amp; SOCS'!$K$12), 'RCS &amp; SOCS'!$R$33, IF(AND(G69='RCS &amp; SOCS'!$H$12,H69='RCS &amp; SOCS'!$K$9), 'RCS &amp; SOCS'!$S$30, IF(AND(G69='RCS &amp; SOCS'!$H$12,H69='RCS &amp; SOCS'!$K$10), 'RCS &amp; SOCS'!$S$31, IF(AND(G69='RCS &amp; SOCS'!$H$12,H69='RCS &amp; SOCS'!$K$11), 'RCS &amp; SOCS'!$S$32, IF(AND(G69='RCS &amp; SOCS'!$H$12,H69='RCS &amp; SOCS'!$K$12), 'RCS &amp; SOCS'!$S$33, IF(AND(G69='RCS &amp; SOCS'!$H$13,H69='RCS &amp; SOCS'!$K$9), 'RCS &amp; SOCS'!$T$30, IF(AND(G69='RCS &amp; SOCS'!$H$13,H69='RCS &amp; SOCS'!$K$10), 'RCS &amp; SOCS'!$T$31, IF(AND(G69='RCS &amp; SOCS'!$H$13,H69='RCS &amp; SOCS'!$K$11), 'RCS &amp; SOCS'!$T$32, IF(AND(G69='RCS &amp; SOCS'!$H$13,H69='RCS &amp; SOCS'!$K$12), 'RCS &amp; SOCS'!$T$33, "ERROR"))))))))))))))))))))</f>
        <v>ERROR</v>
      </c>
      <c r="J69" s="97" t="str">
        <f t="shared" si="4"/>
        <v>ERROR</v>
      </c>
      <c r="K69" s="240" t="s">
        <v>617</v>
      </c>
      <c r="L69" s="94"/>
      <c r="M69" s="95"/>
      <c r="N69" s="96" t="str">
        <f>IF(AND(L69='RCS &amp; SOCS'!$H$9,M69='RCS &amp; SOCS'!$K$9), 'RCS &amp; SOCS'!$P$30, IF(AND(L69='RCS &amp; SOCS'!$H$9,M69='RCS &amp; SOCS'!$K$10), 'RCS &amp; SOCS'!$P$31, IF(AND(L69='RCS &amp; SOCS'!$H$9,M69='RCS &amp; SOCS'!$K$11), 'RCS &amp; SOCS'!$P$32, IF(AND(L69='RCS &amp; SOCS'!$H$9,M69='RCS &amp; SOCS'!$K$12), 'RCS &amp; SOCS'!$P$33, IF(AND(L69='RCS &amp; SOCS'!$H$10,M69='RCS &amp; SOCS'!$K$9), 'RCS &amp; SOCS'!$Q$30, IF(AND(L69='RCS &amp; SOCS'!$H$10,M69='RCS &amp; SOCS'!$K$10), 'RCS &amp; SOCS'!$Q$31, IF(AND(L69='RCS &amp; SOCS'!$H$10,M69='RCS &amp; SOCS'!$K$11), 'RCS &amp; SOCS'!$Q$32, IF(AND(L69='RCS &amp; SOCS'!$H$10,M69='RCS &amp; SOCS'!$K$12), 'RCS &amp; SOCS'!$Q$33, IF(AND(L69='RCS &amp; SOCS'!$H$11,M69='RCS &amp; SOCS'!$K$9), 'RCS &amp; SOCS'!$R$30, IF(AND(L69='RCS &amp; SOCS'!$H$11,M69='RCS &amp; SOCS'!$K$10), 'RCS &amp; SOCS'!$R$31, IF(AND(L69='RCS &amp; SOCS'!$H$11,M69='RCS &amp; SOCS'!$K$11), 'RCS &amp; SOCS'!$R$32, IF(AND(L69='RCS &amp; SOCS'!$H$11,M69='RCS &amp; SOCS'!$K$12), 'RCS &amp; SOCS'!$R$33, IF(AND(L69='RCS &amp; SOCS'!$H$12,M69='RCS &amp; SOCS'!$K$9), 'RCS &amp; SOCS'!$S$30, IF(AND(L69='RCS &amp; SOCS'!$H$12,M69='RCS &amp; SOCS'!$K$10), 'RCS &amp; SOCS'!$S$31, IF(AND(L69='RCS &amp; SOCS'!$H$12,M69='RCS &amp; SOCS'!$K$11), 'RCS &amp; SOCS'!$S$32, IF(AND(L69='RCS &amp; SOCS'!$H$12,M69='RCS &amp; SOCS'!$K$12), 'RCS &amp; SOCS'!$S$33, IF(AND(L69='RCS &amp; SOCS'!$H$13,M69='RCS &amp; SOCS'!$K$9), 'RCS &amp; SOCS'!$T$30, IF(AND(L69='RCS &amp; SOCS'!$H$13,M69='RCS &amp; SOCS'!$K$10), 'RCS &amp; SOCS'!$T$31, IF(AND(L69='RCS &amp; SOCS'!$H$13,M69='RCS &amp; SOCS'!$K$11), 'RCS &amp; SOCS'!$T$32, IF(AND(L69='RCS &amp; SOCS'!$H$13,M69='RCS &amp; SOCS'!$K$12), 'RCS &amp; SOCS'!$T$33, "ERROR"))))))))))))))))))))</f>
        <v>ERROR</v>
      </c>
      <c r="O69" s="97" t="str">
        <f t="shared" si="5"/>
        <v>ERROR</v>
      </c>
      <c r="P69" s="237" t="s">
        <v>617</v>
      </c>
      <c r="Q69" s="252" t="s">
        <v>35</v>
      </c>
      <c r="R69" s="5"/>
    </row>
    <row r="70" spans="1:18" ht="75" x14ac:dyDescent="0.35">
      <c r="A70" s="152" t="s">
        <v>33</v>
      </c>
      <c r="B70" s="232"/>
      <c r="C70" s="236" t="s">
        <v>617</v>
      </c>
      <c r="D70" s="93" t="s">
        <v>34</v>
      </c>
      <c r="E70" s="232"/>
      <c r="F70" s="237" t="s">
        <v>617</v>
      </c>
      <c r="G70" s="94"/>
      <c r="H70" s="95"/>
      <c r="I70" s="96" t="str">
        <f>IF(AND(G70='RCS &amp; SOCS'!$H$9,H70='RCS &amp; SOCS'!$K$9), 'RCS &amp; SOCS'!$P$30, IF(AND(G70='RCS &amp; SOCS'!$H$9,H70='RCS &amp; SOCS'!$K$10), 'RCS &amp; SOCS'!$P$31, IF(AND(G70='RCS &amp; SOCS'!$H$9,H70='RCS &amp; SOCS'!$K$11), 'RCS &amp; SOCS'!$P$32, IF(AND(G70='RCS &amp; SOCS'!$H$9,H70='RCS &amp; SOCS'!$K$12), 'RCS &amp; SOCS'!$P$33, IF(AND(G70='RCS &amp; SOCS'!$H$10,H70='RCS &amp; SOCS'!$K$9), 'RCS &amp; SOCS'!$Q$30, IF(AND(G70='RCS &amp; SOCS'!$H$10,H70='RCS &amp; SOCS'!$K$10), 'RCS &amp; SOCS'!$Q$31, IF(AND(G70='RCS &amp; SOCS'!$H$10,H70='RCS &amp; SOCS'!$K$11), 'RCS &amp; SOCS'!$Q$32, IF(AND(G70='RCS &amp; SOCS'!$H$10,H70='RCS &amp; SOCS'!$K$12), 'RCS &amp; SOCS'!$Q$33, IF(AND(G70='RCS &amp; SOCS'!$H$11,H70='RCS &amp; SOCS'!$K$9), 'RCS &amp; SOCS'!$R$30, IF(AND(G70='RCS &amp; SOCS'!$H$11,H70='RCS &amp; SOCS'!$K$10), 'RCS &amp; SOCS'!$R$31, IF(AND(G70='RCS &amp; SOCS'!$H$11,H70='RCS &amp; SOCS'!$K$11), 'RCS &amp; SOCS'!$R$32, IF(AND(G70='RCS &amp; SOCS'!$H$11,H70='RCS &amp; SOCS'!$K$12), 'RCS &amp; SOCS'!$R$33, IF(AND(G70='RCS &amp; SOCS'!$H$12,H70='RCS &amp; SOCS'!$K$9), 'RCS &amp; SOCS'!$S$30, IF(AND(G70='RCS &amp; SOCS'!$H$12,H70='RCS &amp; SOCS'!$K$10), 'RCS &amp; SOCS'!$S$31, IF(AND(G70='RCS &amp; SOCS'!$H$12,H70='RCS &amp; SOCS'!$K$11), 'RCS &amp; SOCS'!$S$32, IF(AND(G70='RCS &amp; SOCS'!$H$12,H70='RCS &amp; SOCS'!$K$12), 'RCS &amp; SOCS'!$S$33, IF(AND(G70='RCS &amp; SOCS'!$H$13,H70='RCS &amp; SOCS'!$K$9), 'RCS &amp; SOCS'!$T$30, IF(AND(G70='RCS &amp; SOCS'!$H$13,H70='RCS &amp; SOCS'!$K$10), 'RCS &amp; SOCS'!$T$31, IF(AND(G70='RCS &amp; SOCS'!$H$13,H70='RCS &amp; SOCS'!$K$11), 'RCS &amp; SOCS'!$T$32, IF(AND(G70='RCS &amp; SOCS'!$H$13,H70='RCS &amp; SOCS'!$K$12), 'RCS &amp; SOCS'!$T$33, "ERROR"))))))))))))))))))))</f>
        <v>ERROR</v>
      </c>
      <c r="J70" s="97" t="str">
        <f t="shared" si="4"/>
        <v>ERROR</v>
      </c>
      <c r="K70" s="240" t="s">
        <v>617</v>
      </c>
      <c r="L70" s="94"/>
      <c r="M70" s="95"/>
      <c r="N70" s="96" t="str">
        <f>IF(AND(L70='RCS &amp; SOCS'!$H$9,M70='RCS &amp; SOCS'!$K$9), 'RCS &amp; SOCS'!$P$30, IF(AND(L70='RCS &amp; SOCS'!$H$9,M70='RCS &amp; SOCS'!$K$10), 'RCS &amp; SOCS'!$P$31, IF(AND(L70='RCS &amp; SOCS'!$H$9,M70='RCS &amp; SOCS'!$K$11), 'RCS &amp; SOCS'!$P$32, IF(AND(L70='RCS &amp; SOCS'!$H$9,M70='RCS &amp; SOCS'!$K$12), 'RCS &amp; SOCS'!$P$33, IF(AND(L70='RCS &amp; SOCS'!$H$10,M70='RCS &amp; SOCS'!$K$9), 'RCS &amp; SOCS'!$Q$30, IF(AND(L70='RCS &amp; SOCS'!$H$10,M70='RCS &amp; SOCS'!$K$10), 'RCS &amp; SOCS'!$Q$31, IF(AND(L70='RCS &amp; SOCS'!$H$10,M70='RCS &amp; SOCS'!$K$11), 'RCS &amp; SOCS'!$Q$32, IF(AND(L70='RCS &amp; SOCS'!$H$10,M70='RCS &amp; SOCS'!$K$12), 'RCS &amp; SOCS'!$Q$33, IF(AND(L70='RCS &amp; SOCS'!$H$11,M70='RCS &amp; SOCS'!$K$9), 'RCS &amp; SOCS'!$R$30, IF(AND(L70='RCS &amp; SOCS'!$H$11,M70='RCS &amp; SOCS'!$K$10), 'RCS &amp; SOCS'!$R$31, IF(AND(L70='RCS &amp; SOCS'!$H$11,M70='RCS &amp; SOCS'!$K$11), 'RCS &amp; SOCS'!$R$32, IF(AND(L70='RCS &amp; SOCS'!$H$11,M70='RCS &amp; SOCS'!$K$12), 'RCS &amp; SOCS'!$R$33, IF(AND(L70='RCS &amp; SOCS'!$H$12,M70='RCS &amp; SOCS'!$K$9), 'RCS &amp; SOCS'!$S$30, IF(AND(L70='RCS &amp; SOCS'!$H$12,M70='RCS &amp; SOCS'!$K$10), 'RCS &amp; SOCS'!$S$31, IF(AND(L70='RCS &amp; SOCS'!$H$12,M70='RCS &amp; SOCS'!$K$11), 'RCS &amp; SOCS'!$S$32, IF(AND(L70='RCS &amp; SOCS'!$H$12,M70='RCS &amp; SOCS'!$K$12), 'RCS &amp; SOCS'!$S$33, IF(AND(L70='RCS &amp; SOCS'!$H$13,M70='RCS &amp; SOCS'!$K$9), 'RCS &amp; SOCS'!$T$30, IF(AND(L70='RCS &amp; SOCS'!$H$13,M70='RCS &amp; SOCS'!$K$10), 'RCS &amp; SOCS'!$T$31, IF(AND(L70='RCS &amp; SOCS'!$H$13,M70='RCS &amp; SOCS'!$K$11), 'RCS &amp; SOCS'!$T$32, IF(AND(L70='RCS &amp; SOCS'!$H$13,M70='RCS &amp; SOCS'!$K$12), 'RCS &amp; SOCS'!$T$33, "ERROR"))))))))))))))))))))</f>
        <v>ERROR</v>
      </c>
      <c r="O70" s="97" t="str">
        <f t="shared" si="5"/>
        <v>ERROR</v>
      </c>
      <c r="P70" s="237" t="s">
        <v>617</v>
      </c>
      <c r="Q70" s="252" t="s">
        <v>35</v>
      </c>
      <c r="R70" s="5"/>
    </row>
    <row r="71" spans="1:18" ht="75" x14ac:dyDescent="0.35">
      <c r="A71" s="152" t="s">
        <v>33</v>
      </c>
      <c r="B71" s="232"/>
      <c r="C71" s="236" t="s">
        <v>617</v>
      </c>
      <c r="D71" s="93" t="s">
        <v>34</v>
      </c>
      <c r="E71" s="232"/>
      <c r="F71" s="237" t="s">
        <v>617</v>
      </c>
      <c r="G71" s="94"/>
      <c r="H71" s="95"/>
      <c r="I71" s="96" t="str">
        <f>IF(AND(G71='RCS &amp; SOCS'!$H$9,H71='RCS &amp; SOCS'!$K$9), 'RCS &amp; SOCS'!$P$30, IF(AND(G71='RCS &amp; SOCS'!$H$9,H71='RCS &amp; SOCS'!$K$10), 'RCS &amp; SOCS'!$P$31, IF(AND(G71='RCS &amp; SOCS'!$H$9,H71='RCS &amp; SOCS'!$K$11), 'RCS &amp; SOCS'!$P$32, IF(AND(G71='RCS &amp; SOCS'!$H$9,H71='RCS &amp; SOCS'!$K$12), 'RCS &amp; SOCS'!$P$33, IF(AND(G71='RCS &amp; SOCS'!$H$10,H71='RCS &amp; SOCS'!$K$9), 'RCS &amp; SOCS'!$Q$30, IF(AND(G71='RCS &amp; SOCS'!$H$10,H71='RCS &amp; SOCS'!$K$10), 'RCS &amp; SOCS'!$Q$31, IF(AND(G71='RCS &amp; SOCS'!$H$10,H71='RCS &amp; SOCS'!$K$11), 'RCS &amp; SOCS'!$Q$32, IF(AND(G71='RCS &amp; SOCS'!$H$10,H71='RCS &amp; SOCS'!$K$12), 'RCS &amp; SOCS'!$Q$33, IF(AND(G71='RCS &amp; SOCS'!$H$11,H71='RCS &amp; SOCS'!$K$9), 'RCS &amp; SOCS'!$R$30, IF(AND(G71='RCS &amp; SOCS'!$H$11,H71='RCS &amp; SOCS'!$K$10), 'RCS &amp; SOCS'!$R$31, IF(AND(G71='RCS &amp; SOCS'!$H$11,H71='RCS &amp; SOCS'!$K$11), 'RCS &amp; SOCS'!$R$32, IF(AND(G71='RCS &amp; SOCS'!$H$11,H71='RCS &amp; SOCS'!$K$12), 'RCS &amp; SOCS'!$R$33, IF(AND(G71='RCS &amp; SOCS'!$H$12,H71='RCS &amp; SOCS'!$K$9), 'RCS &amp; SOCS'!$S$30, IF(AND(G71='RCS &amp; SOCS'!$H$12,H71='RCS &amp; SOCS'!$K$10), 'RCS &amp; SOCS'!$S$31, IF(AND(G71='RCS &amp; SOCS'!$H$12,H71='RCS &amp; SOCS'!$K$11), 'RCS &amp; SOCS'!$S$32, IF(AND(G71='RCS &amp; SOCS'!$H$12,H71='RCS &amp; SOCS'!$K$12), 'RCS &amp; SOCS'!$S$33, IF(AND(G71='RCS &amp; SOCS'!$H$13,H71='RCS &amp; SOCS'!$K$9), 'RCS &amp; SOCS'!$T$30, IF(AND(G71='RCS &amp; SOCS'!$H$13,H71='RCS &amp; SOCS'!$K$10), 'RCS &amp; SOCS'!$T$31, IF(AND(G71='RCS &amp; SOCS'!$H$13,H71='RCS &amp; SOCS'!$K$11), 'RCS &amp; SOCS'!$T$32, IF(AND(G71='RCS &amp; SOCS'!$H$13,H71='RCS &amp; SOCS'!$K$12), 'RCS &amp; SOCS'!$T$33, "ERROR"))))))))))))))))))))</f>
        <v>ERROR</v>
      </c>
      <c r="J71" s="97" t="str">
        <f t="shared" si="4"/>
        <v>ERROR</v>
      </c>
      <c r="K71" s="240" t="s">
        <v>617</v>
      </c>
      <c r="L71" s="94"/>
      <c r="M71" s="95"/>
      <c r="N71" s="96" t="str">
        <f>IF(AND(L71='RCS &amp; SOCS'!$H$9,M71='RCS &amp; SOCS'!$K$9), 'RCS &amp; SOCS'!$P$30, IF(AND(L71='RCS &amp; SOCS'!$H$9,M71='RCS &amp; SOCS'!$K$10), 'RCS &amp; SOCS'!$P$31, IF(AND(L71='RCS &amp; SOCS'!$H$9,M71='RCS &amp; SOCS'!$K$11), 'RCS &amp; SOCS'!$P$32, IF(AND(L71='RCS &amp; SOCS'!$H$9,M71='RCS &amp; SOCS'!$K$12), 'RCS &amp; SOCS'!$P$33, IF(AND(L71='RCS &amp; SOCS'!$H$10,M71='RCS &amp; SOCS'!$K$9), 'RCS &amp; SOCS'!$Q$30, IF(AND(L71='RCS &amp; SOCS'!$H$10,M71='RCS &amp; SOCS'!$K$10), 'RCS &amp; SOCS'!$Q$31, IF(AND(L71='RCS &amp; SOCS'!$H$10,M71='RCS &amp; SOCS'!$K$11), 'RCS &amp; SOCS'!$Q$32, IF(AND(L71='RCS &amp; SOCS'!$H$10,M71='RCS &amp; SOCS'!$K$12), 'RCS &amp; SOCS'!$Q$33, IF(AND(L71='RCS &amp; SOCS'!$H$11,M71='RCS &amp; SOCS'!$K$9), 'RCS &amp; SOCS'!$R$30, IF(AND(L71='RCS &amp; SOCS'!$H$11,M71='RCS &amp; SOCS'!$K$10), 'RCS &amp; SOCS'!$R$31, IF(AND(L71='RCS &amp; SOCS'!$H$11,M71='RCS &amp; SOCS'!$K$11), 'RCS &amp; SOCS'!$R$32, IF(AND(L71='RCS &amp; SOCS'!$H$11,M71='RCS &amp; SOCS'!$K$12), 'RCS &amp; SOCS'!$R$33, IF(AND(L71='RCS &amp; SOCS'!$H$12,M71='RCS &amp; SOCS'!$K$9), 'RCS &amp; SOCS'!$S$30, IF(AND(L71='RCS &amp; SOCS'!$H$12,M71='RCS &amp; SOCS'!$K$10), 'RCS &amp; SOCS'!$S$31, IF(AND(L71='RCS &amp; SOCS'!$H$12,M71='RCS &amp; SOCS'!$K$11), 'RCS &amp; SOCS'!$S$32, IF(AND(L71='RCS &amp; SOCS'!$H$12,M71='RCS &amp; SOCS'!$K$12), 'RCS &amp; SOCS'!$S$33, IF(AND(L71='RCS &amp; SOCS'!$H$13,M71='RCS &amp; SOCS'!$K$9), 'RCS &amp; SOCS'!$T$30, IF(AND(L71='RCS &amp; SOCS'!$H$13,M71='RCS &amp; SOCS'!$K$10), 'RCS &amp; SOCS'!$T$31, IF(AND(L71='RCS &amp; SOCS'!$H$13,M71='RCS &amp; SOCS'!$K$11), 'RCS &amp; SOCS'!$T$32, IF(AND(L71='RCS &amp; SOCS'!$H$13,M71='RCS &amp; SOCS'!$K$12), 'RCS &amp; SOCS'!$T$33, "ERROR"))))))))))))))))))))</f>
        <v>ERROR</v>
      </c>
      <c r="O71" s="97" t="str">
        <f t="shared" si="5"/>
        <v>ERROR</v>
      </c>
      <c r="P71" s="237" t="s">
        <v>617</v>
      </c>
      <c r="Q71" s="252" t="s">
        <v>35</v>
      </c>
      <c r="R71" s="5"/>
    </row>
    <row r="72" spans="1:18" ht="75" x14ac:dyDescent="0.35">
      <c r="A72" s="152" t="s">
        <v>33</v>
      </c>
      <c r="B72" s="232"/>
      <c r="C72" s="236" t="s">
        <v>617</v>
      </c>
      <c r="D72" s="93" t="s">
        <v>34</v>
      </c>
      <c r="E72" s="232"/>
      <c r="F72" s="237" t="s">
        <v>617</v>
      </c>
      <c r="G72" s="94"/>
      <c r="H72" s="95"/>
      <c r="I72" s="96" t="str">
        <f>IF(AND(G72='RCS &amp; SOCS'!$H$9,H72='RCS &amp; SOCS'!$K$9), 'RCS &amp; SOCS'!$P$30, IF(AND(G72='RCS &amp; SOCS'!$H$9,H72='RCS &amp; SOCS'!$K$10), 'RCS &amp; SOCS'!$P$31, IF(AND(G72='RCS &amp; SOCS'!$H$9,H72='RCS &amp; SOCS'!$K$11), 'RCS &amp; SOCS'!$P$32, IF(AND(G72='RCS &amp; SOCS'!$H$9,H72='RCS &amp; SOCS'!$K$12), 'RCS &amp; SOCS'!$P$33, IF(AND(G72='RCS &amp; SOCS'!$H$10,H72='RCS &amp; SOCS'!$K$9), 'RCS &amp; SOCS'!$Q$30, IF(AND(G72='RCS &amp; SOCS'!$H$10,H72='RCS &amp; SOCS'!$K$10), 'RCS &amp; SOCS'!$Q$31, IF(AND(G72='RCS &amp; SOCS'!$H$10,H72='RCS &amp; SOCS'!$K$11), 'RCS &amp; SOCS'!$Q$32, IF(AND(G72='RCS &amp; SOCS'!$H$10,H72='RCS &amp; SOCS'!$K$12), 'RCS &amp; SOCS'!$Q$33, IF(AND(G72='RCS &amp; SOCS'!$H$11,H72='RCS &amp; SOCS'!$K$9), 'RCS &amp; SOCS'!$R$30, IF(AND(G72='RCS &amp; SOCS'!$H$11,H72='RCS &amp; SOCS'!$K$10), 'RCS &amp; SOCS'!$R$31, IF(AND(G72='RCS &amp; SOCS'!$H$11,H72='RCS &amp; SOCS'!$K$11), 'RCS &amp; SOCS'!$R$32, IF(AND(G72='RCS &amp; SOCS'!$H$11,H72='RCS &amp; SOCS'!$K$12), 'RCS &amp; SOCS'!$R$33, IF(AND(G72='RCS &amp; SOCS'!$H$12,H72='RCS &amp; SOCS'!$K$9), 'RCS &amp; SOCS'!$S$30, IF(AND(G72='RCS &amp; SOCS'!$H$12,H72='RCS &amp; SOCS'!$K$10), 'RCS &amp; SOCS'!$S$31, IF(AND(G72='RCS &amp; SOCS'!$H$12,H72='RCS &amp; SOCS'!$K$11), 'RCS &amp; SOCS'!$S$32, IF(AND(G72='RCS &amp; SOCS'!$H$12,H72='RCS &amp; SOCS'!$K$12), 'RCS &amp; SOCS'!$S$33, IF(AND(G72='RCS &amp; SOCS'!$H$13,H72='RCS &amp; SOCS'!$K$9), 'RCS &amp; SOCS'!$T$30, IF(AND(G72='RCS &amp; SOCS'!$H$13,H72='RCS &amp; SOCS'!$K$10), 'RCS &amp; SOCS'!$T$31, IF(AND(G72='RCS &amp; SOCS'!$H$13,H72='RCS &amp; SOCS'!$K$11), 'RCS &amp; SOCS'!$T$32, IF(AND(G72='RCS &amp; SOCS'!$H$13,H72='RCS &amp; SOCS'!$K$12), 'RCS &amp; SOCS'!$T$33, "ERROR"))))))))))))))))))))</f>
        <v>ERROR</v>
      </c>
      <c r="J72" s="97" t="str">
        <f t="shared" si="4"/>
        <v>ERROR</v>
      </c>
      <c r="K72" s="240" t="s">
        <v>617</v>
      </c>
      <c r="L72" s="94"/>
      <c r="M72" s="95"/>
      <c r="N72" s="96" t="str">
        <f>IF(AND(L72='RCS &amp; SOCS'!$H$9,M72='RCS &amp; SOCS'!$K$9), 'RCS &amp; SOCS'!$P$30, IF(AND(L72='RCS &amp; SOCS'!$H$9,M72='RCS &amp; SOCS'!$K$10), 'RCS &amp; SOCS'!$P$31, IF(AND(L72='RCS &amp; SOCS'!$H$9,M72='RCS &amp; SOCS'!$K$11), 'RCS &amp; SOCS'!$P$32, IF(AND(L72='RCS &amp; SOCS'!$H$9,M72='RCS &amp; SOCS'!$K$12), 'RCS &amp; SOCS'!$P$33, IF(AND(L72='RCS &amp; SOCS'!$H$10,M72='RCS &amp; SOCS'!$K$9), 'RCS &amp; SOCS'!$Q$30, IF(AND(L72='RCS &amp; SOCS'!$H$10,M72='RCS &amp; SOCS'!$K$10), 'RCS &amp; SOCS'!$Q$31, IF(AND(L72='RCS &amp; SOCS'!$H$10,M72='RCS &amp; SOCS'!$K$11), 'RCS &amp; SOCS'!$Q$32, IF(AND(L72='RCS &amp; SOCS'!$H$10,M72='RCS &amp; SOCS'!$K$12), 'RCS &amp; SOCS'!$Q$33, IF(AND(L72='RCS &amp; SOCS'!$H$11,M72='RCS &amp; SOCS'!$K$9), 'RCS &amp; SOCS'!$R$30, IF(AND(L72='RCS &amp; SOCS'!$H$11,M72='RCS &amp; SOCS'!$K$10), 'RCS &amp; SOCS'!$R$31, IF(AND(L72='RCS &amp; SOCS'!$H$11,M72='RCS &amp; SOCS'!$K$11), 'RCS &amp; SOCS'!$R$32, IF(AND(L72='RCS &amp; SOCS'!$H$11,M72='RCS &amp; SOCS'!$K$12), 'RCS &amp; SOCS'!$R$33, IF(AND(L72='RCS &amp; SOCS'!$H$12,M72='RCS &amp; SOCS'!$K$9), 'RCS &amp; SOCS'!$S$30, IF(AND(L72='RCS &amp; SOCS'!$H$12,M72='RCS &amp; SOCS'!$K$10), 'RCS &amp; SOCS'!$S$31, IF(AND(L72='RCS &amp; SOCS'!$H$12,M72='RCS &amp; SOCS'!$K$11), 'RCS &amp; SOCS'!$S$32, IF(AND(L72='RCS &amp; SOCS'!$H$12,M72='RCS &amp; SOCS'!$K$12), 'RCS &amp; SOCS'!$S$33, IF(AND(L72='RCS &amp; SOCS'!$H$13,M72='RCS &amp; SOCS'!$K$9), 'RCS &amp; SOCS'!$T$30, IF(AND(L72='RCS &amp; SOCS'!$H$13,M72='RCS &amp; SOCS'!$K$10), 'RCS &amp; SOCS'!$T$31, IF(AND(L72='RCS &amp; SOCS'!$H$13,M72='RCS &amp; SOCS'!$K$11), 'RCS &amp; SOCS'!$T$32, IF(AND(L72='RCS &amp; SOCS'!$H$13,M72='RCS &amp; SOCS'!$K$12), 'RCS &amp; SOCS'!$T$33, "ERROR"))))))))))))))))))))</f>
        <v>ERROR</v>
      </c>
      <c r="O72" s="97" t="str">
        <f t="shared" si="5"/>
        <v>ERROR</v>
      </c>
      <c r="P72" s="237" t="s">
        <v>617</v>
      </c>
      <c r="Q72" s="252" t="s">
        <v>35</v>
      </c>
      <c r="R72" s="5"/>
    </row>
    <row r="73" spans="1:18" ht="75" x14ac:dyDescent="0.35">
      <c r="A73" s="152" t="s">
        <v>33</v>
      </c>
      <c r="B73" s="232"/>
      <c r="C73" s="236" t="s">
        <v>617</v>
      </c>
      <c r="D73" s="93" t="s">
        <v>34</v>
      </c>
      <c r="E73" s="232"/>
      <c r="F73" s="237" t="s">
        <v>617</v>
      </c>
      <c r="G73" s="94"/>
      <c r="H73" s="95"/>
      <c r="I73" s="96" t="str">
        <f>IF(AND(G73='RCS &amp; SOCS'!$H$9,H73='RCS &amp; SOCS'!$K$9), 'RCS &amp; SOCS'!$P$30, IF(AND(G73='RCS &amp; SOCS'!$H$9,H73='RCS &amp; SOCS'!$K$10), 'RCS &amp; SOCS'!$P$31, IF(AND(G73='RCS &amp; SOCS'!$H$9,H73='RCS &amp; SOCS'!$K$11), 'RCS &amp; SOCS'!$P$32, IF(AND(G73='RCS &amp; SOCS'!$H$9,H73='RCS &amp; SOCS'!$K$12), 'RCS &amp; SOCS'!$P$33, IF(AND(G73='RCS &amp; SOCS'!$H$10,H73='RCS &amp; SOCS'!$K$9), 'RCS &amp; SOCS'!$Q$30, IF(AND(G73='RCS &amp; SOCS'!$H$10,H73='RCS &amp; SOCS'!$K$10), 'RCS &amp; SOCS'!$Q$31, IF(AND(G73='RCS &amp; SOCS'!$H$10,H73='RCS &amp; SOCS'!$K$11), 'RCS &amp; SOCS'!$Q$32, IF(AND(G73='RCS &amp; SOCS'!$H$10,H73='RCS &amp; SOCS'!$K$12), 'RCS &amp; SOCS'!$Q$33, IF(AND(G73='RCS &amp; SOCS'!$H$11,H73='RCS &amp; SOCS'!$K$9), 'RCS &amp; SOCS'!$R$30, IF(AND(G73='RCS &amp; SOCS'!$H$11,H73='RCS &amp; SOCS'!$K$10), 'RCS &amp; SOCS'!$R$31, IF(AND(G73='RCS &amp; SOCS'!$H$11,H73='RCS &amp; SOCS'!$K$11), 'RCS &amp; SOCS'!$R$32, IF(AND(G73='RCS &amp; SOCS'!$H$11,H73='RCS &amp; SOCS'!$K$12), 'RCS &amp; SOCS'!$R$33, IF(AND(G73='RCS &amp; SOCS'!$H$12,H73='RCS &amp; SOCS'!$K$9), 'RCS &amp; SOCS'!$S$30, IF(AND(G73='RCS &amp; SOCS'!$H$12,H73='RCS &amp; SOCS'!$K$10), 'RCS &amp; SOCS'!$S$31, IF(AND(G73='RCS &amp; SOCS'!$H$12,H73='RCS &amp; SOCS'!$K$11), 'RCS &amp; SOCS'!$S$32, IF(AND(G73='RCS &amp; SOCS'!$H$12,H73='RCS &amp; SOCS'!$K$12), 'RCS &amp; SOCS'!$S$33, IF(AND(G73='RCS &amp; SOCS'!$H$13,H73='RCS &amp; SOCS'!$K$9), 'RCS &amp; SOCS'!$T$30, IF(AND(G73='RCS &amp; SOCS'!$H$13,H73='RCS &amp; SOCS'!$K$10), 'RCS &amp; SOCS'!$T$31, IF(AND(G73='RCS &amp; SOCS'!$H$13,H73='RCS &amp; SOCS'!$K$11), 'RCS &amp; SOCS'!$T$32, IF(AND(G73='RCS &amp; SOCS'!$H$13,H73='RCS &amp; SOCS'!$K$12), 'RCS &amp; SOCS'!$T$33, "ERROR"))))))))))))))))))))</f>
        <v>ERROR</v>
      </c>
      <c r="J73" s="97" t="str">
        <f t="shared" si="4"/>
        <v>ERROR</v>
      </c>
      <c r="K73" s="240" t="s">
        <v>617</v>
      </c>
      <c r="L73" s="94"/>
      <c r="M73" s="95"/>
      <c r="N73" s="96" t="str">
        <f>IF(AND(L73='RCS &amp; SOCS'!$H$9,M73='RCS &amp; SOCS'!$K$9), 'RCS &amp; SOCS'!$P$30, IF(AND(L73='RCS &amp; SOCS'!$H$9,M73='RCS &amp; SOCS'!$K$10), 'RCS &amp; SOCS'!$P$31, IF(AND(L73='RCS &amp; SOCS'!$H$9,M73='RCS &amp; SOCS'!$K$11), 'RCS &amp; SOCS'!$P$32, IF(AND(L73='RCS &amp; SOCS'!$H$9,M73='RCS &amp; SOCS'!$K$12), 'RCS &amp; SOCS'!$P$33, IF(AND(L73='RCS &amp; SOCS'!$H$10,M73='RCS &amp; SOCS'!$K$9), 'RCS &amp; SOCS'!$Q$30, IF(AND(L73='RCS &amp; SOCS'!$H$10,M73='RCS &amp; SOCS'!$K$10), 'RCS &amp; SOCS'!$Q$31, IF(AND(L73='RCS &amp; SOCS'!$H$10,M73='RCS &amp; SOCS'!$K$11), 'RCS &amp; SOCS'!$Q$32, IF(AND(L73='RCS &amp; SOCS'!$H$10,M73='RCS &amp; SOCS'!$K$12), 'RCS &amp; SOCS'!$Q$33, IF(AND(L73='RCS &amp; SOCS'!$H$11,M73='RCS &amp; SOCS'!$K$9), 'RCS &amp; SOCS'!$R$30, IF(AND(L73='RCS &amp; SOCS'!$H$11,M73='RCS &amp; SOCS'!$K$10), 'RCS &amp; SOCS'!$R$31, IF(AND(L73='RCS &amp; SOCS'!$H$11,M73='RCS &amp; SOCS'!$K$11), 'RCS &amp; SOCS'!$R$32, IF(AND(L73='RCS &amp; SOCS'!$H$11,M73='RCS &amp; SOCS'!$K$12), 'RCS &amp; SOCS'!$R$33, IF(AND(L73='RCS &amp; SOCS'!$H$12,M73='RCS &amp; SOCS'!$K$9), 'RCS &amp; SOCS'!$S$30, IF(AND(L73='RCS &amp; SOCS'!$H$12,M73='RCS &amp; SOCS'!$K$10), 'RCS &amp; SOCS'!$S$31, IF(AND(L73='RCS &amp; SOCS'!$H$12,M73='RCS &amp; SOCS'!$K$11), 'RCS &amp; SOCS'!$S$32, IF(AND(L73='RCS &amp; SOCS'!$H$12,M73='RCS &amp; SOCS'!$K$12), 'RCS &amp; SOCS'!$S$33, IF(AND(L73='RCS &amp; SOCS'!$H$13,M73='RCS &amp; SOCS'!$K$9), 'RCS &amp; SOCS'!$T$30, IF(AND(L73='RCS &amp; SOCS'!$H$13,M73='RCS &amp; SOCS'!$K$10), 'RCS &amp; SOCS'!$T$31, IF(AND(L73='RCS &amp; SOCS'!$H$13,M73='RCS &amp; SOCS'!$K$11), 'RCS &amp; SOCS'!$T$32, IF(AND(L73='RCS &amp; SOCS'!$H$13,M73='RCS &amp; SOCS'!$K$12), 'RCS &amp; SOCS'!$T$33, "ERROR"))))))))))))))))))))</f>
        <v>ERROR</v>
      </c>
      <c r="O73" s="97" t="str">
        <f t="shared" si="5"/>
        <v>ERROR</v>
      </c>
      <c r="P73" s="237" t="s">
        <v>617</v>
      </c>
      <c r="Q73" s="252" t="s">
        <v>35</v>
      </c>
      <c r="R73" s="5"/>
    </row>
    <row r="74" spans="1:18" ht="75" x14ac:dyDescent="0.35">
      <c r="A74" s="152" t="s">
        <v>33</v>
      </c>
      <c r="B74" s="232"/>
      <c r="C74" s="236" t="s">
        <v>617</v>
      </c>
      <c r="D74" s="93" t="s">
        <v>34</v>
      </c>
      <c r="E74" s="232"/>
      <c r="F74" s="237" t="s">
        <v>617</v>
      </c>
      <c r="G74" s="94"/>
      <c r="H74" s="95"/>
      <c r="I74" s="96" t="str">
        <f>IF(AND(G74='RCS &amp; SOCS'!$H$9,H74='RCS &amp; SOCS'!$K$9), 'RCS &amp; SOCS'!$P$30, IF(AND(G74='RCS &amp; SOCS'!$H$9,H74='RCS &amp; SOCS'!$K$10), 'RCS &amp; SOCS'!$P$31, IF(AND(G74='RCS &amp; SOCS'!$H$9,H74='RCS &amp; SOCS'!$K$11), 'RCS &amp; SOCS'!$P$32, IF(AND(G74='RCS &amp; SOCS'!$H$9,H74='RCS &amp; SOCS'!$K$12), 'RCS &amp; SOCS'!$P$33, IF(AND(G74='RCS &amp; SOCS'!$H$10,H74='RCS &amp; SOCS'!$K$9), 'RCS &amp; SOCS'!$Q$30, IF(AND(G74='RCS &amp; SOCS'!$H$10,H74='RCS &amp; SOCS'!$K$10), 'RCS &amp; SOCS'!$Q$31, IF(AND(G74='RCS &amp; SOCS'!$H$10,H74='RCS &amp; SOCS'!$K$11), 'RCS &amp; SOCS'!$Q$32, IF(AND(G74='RCS &amp; SOCS'!$H$10,H74='RCS &amp; SOCS'!$K$12), 'RCS &amp; SOCS'!$Q$33, IF(AND(G74='RCS &amp; SOCS'!$H$11,H74='RCS &amp; SOCS'!$K$9), 'RCS &amp; SOCS'!$R$30, IF(AND(G74='RCS &amp; SOCS'!$H$11,H74='RCS &amp; SOCS'!$K$10), 'RCS &amp; SOCS'!$R$31, IF(AND(G74='RCS &amp; SOCS'!$H$11,H74='RCS &amp; SOCS'!$K$11), 'RCS &amp; SOCS'!$R$32, IF(AND(G74='RCS &amp; SOCS'!$H$11,H74='RCS &amp; SOCS'!$K$12), 'RCS &amp; SOCS'!$R$33, IF(AND(G74='RCS &amp; SOCS'!$H$12,H74='RCS &amp; SOCS'!$K$9), 'RCS &amp; SOCS'!$S$30, IF(AND(G74='RCS &amp; SOCS'!$H$12,H74='RCS &amp; SOCS'!$K$10), 'RCS &amp; SOCS'!$S$31, IF(AND(G74='RCS &amp; SOCS'!$H$12,H74='RCS &amp; SOCS'!$K$11), 'RCS &amp; SOCS'!$S$32, IF(AND(G74='RCS &amp; SOCS'!$H$12,H74='RCS &amp; SOCS'!$K$12), 'RCS &amp; SOCS'!$S$33, IF(AND(G74='RCS &amp; SOCS'!$H$13,H74='RCS &amp; SOCS'!$K$9), 'RCS &amp; SOCS'!$T$30, IF(AND(G74='RCS &amp; SOCS'!$H$13,H74='RCS &amp; SOCS'!$K$10), 'RCS &amp; SOCS'!$T$31, IF(AND(G74='RCS &amp; SOCS'!$H$13,H74='RCS &amp; SOCS'!$K$11), 'RCS &amp; SOCS'!$T$32, IF(AND(G74='RCS &amp; SOCS'!$H$13,H74='RCS &amp; SOCS'!$K$12), 'RCS &amp; SOCS'!$T$33, "ERROR"))))))))))))))))))))</f>
        <v>ERROR</v>
      </c>
      <c r="J74" s="97" t="str">
        <f t="shared" si="4"/>
        <v>ERROR</v>
      </c>
      <c r="K74" s="240" t="s">
        <v>617</v>
      </c>
      <c r="L74" s="94"/>
      <c r="M74" s="95"/>
      <c r="N74" s="96" t="str">
        <f>IF(AND(L74='RCS &amp; SOCS'!$H$9,M74='RCS &amp; SOCS'!$K$9), 'RCS &amp; SOCS'!$P$30, IF(AND(L74='RCS &amp; SOCS'!$H$9,M74='RCS &amp; SOCS'!$K$10), 'RCS &amp; SOCS'!$P$31, IF(AND(L74='RCS &amp; SOCS'!$H$9,M74='RCS &amp; SOCS'!$K$11), 'RCS &amp; SOCS'!$P$32, IF(AND(L74='RCS &amp; SOCS'!$H$9,M74='RCS &amp; SOCS'!$K$12), 'RCS &amp; SOCS'!$P$33, IF(AND(L74='RCS &amp; SOCS'!$H$10,M74='RCS &amp; SOCS'!$K$9), 'RCS &amp; SOCS'!$Q$30, IF(AND(L74='RCS &amp; SOCS'!$H$10,M74='RCS &amp; SOCS'!$K$10), 'RCS &amp; SOCS'!$Q$31, IF(AND(L74='RCS &amp; SOCS'!$H$10,M74='RCS &amp; SOCS'!$K$11), 'RCS &amp; SOCS'!$Q$32, IF(AND(L74='RCS &amp; SOCS'!$H$10,M74='RCS &amp; SOCS'!$K$12), 'RCS &amp; SOCS'!$Q$33, IF(AND(L74='RCS &amp; SOCS'!$H$11,M74='RCS &amp; SOCS'!$K$9), 'RCS &amp; SOCS'!$R$30, IF(AND(L74='RCS &amp; SOCS'!$H$11,M74='RCS &amp; SOCS'!$K$10), 'RCS &amp; SOCS'!$R$31, IF(AND(L74='RCS &amp; SOCS'!$H$11,M74='RCS &amp; SOCS'!$K$11), 'RCS &amp; SOCS'!$R$32, IF(AND(L74='RCS &amp; SOCS'!$H$11,M74='RCS &amp; SOCS'!$K$12), 'RCS &amp; SOCS'!$R$33, IF(AND(L74='RCS &amp; SOCS'!$H$12,M74='RCS &amp; SOCS'!$K$9), 'RCS &amp; SOCS'!$S$30, IF(AND(L74='RCS &amp; SOCS'!$H$12,M74='RCS &amp; SOCS'!$K$10), 'RCS &amp; SOCS'!$S$31, IF(AND(L74='RCS &amp; SOCS'!$H$12,M74='RCS &amp; SOCS'!$K$11), 'RCS &amp; SOCS'!$S$32, IF(AND(L74='RCS &amp; SOCS'!$H$12,M74='RCS &amp; SOCS'!$K$12), 'RCS &amp; SOCS'!$S$33, IF(AND(L74='RCS &amp; SOCS'!$H$13,M74='RCS &amp; SOCS'!$K$9), 'RCS &amp; SOCS'!$T$30, IF(AND(L74='RCS &amp; SOCS'!$H$13,M74='RCS &amp; SOCS'!$K$10), 'RCS &amp; SOCS'!$T$31, IF(AND(L74='RCS &amp; SOCS'!$H$13,M74='RCS &amp; SOCS'!$K$11), 'RCS &amp; SOCS'!$T$32, IF(AND(L74='RCS &amp; SOCS'!$H$13,M74='RCS &amp; SOCS'!$K$12), 'RCS &amp; SOCS'!$T$33, "ERROR"))))))))))))))))))))</f>
        <v>ERROR</v>
      </c>
      <c r="O74" s="97" t="str">
        <f t="shared" si="5"/>
        <v>ERROR</v>
      </c>
      <c r="P74" s="237" t="s">
        <v>617</v>
      </c>
      <c r="Q74" s="252" t="s">
        <v>35</v>
      </c>
      <c r="R74" s="5"/>
    </row>
    <row r="75" spans="1:18" ht="75" x14ac:dyDescent="0.35">
      <c r="A75" s="152" t="s">
        <v>33</v>
      </c>
      <c r="B75" s="232"/>
      <c r="C75" s="236" t="s">
        <v>617</v>
      </c>
      <c r="D75" s="93" t="s">
        <v>34</v>
      </c>
      <c r="E75" s="232"/>
      <c r="F75" s="237" t="s">
        <v>617</v>
      </c>
      <c r="G75" s="94"/>
      <c r="H75" s="95"/>
      <c r="I75" s="96" t="str">
        <f>IF(AND(G75='RCS &amp; SOCS'!$H$9,H75='RCS &amp; SOCS'!$K$9), 'RCS &amp; SOCS'!$P$30, IF(AND(G75='RCS &amp; SOCS'!$H$9,H75='RCS &amp; SOCS'!$K$10), 'RCS &amp; SOCS'!$P$31, IF(AND(G75='RCS &amp; SOCS'!$H$9,H75='RCS &amp; SOCS'!$K$11), 'RCS &amp; SOCS'!$P$32, IF(AND(G75='RCS &amp; SOCS'!$H$9,H75='RCS &amp; SOCS'!$K$12), 'RCS &amp; SOCS'!$P$33, IF(AND(G75='RCS &amp; SOCS'!$H$10,H75='RCS &amp; SOCS'!$K$9), 'RCS &amp; SOCS'!$Q$30, IF(AND(G75='RCS &amp; SOCS'!$H$10,H75='RCS &amp; SOCS'!$K$10), 'RCS &amp; SOCS'!$Q$31, IF(AND(G75='RCS &amp; SOCS'!$H$10,H75='RCS &amp; SOCS'!$K$11), 'RCS &amp; SOCS'!$Q$32, IF(AND(G75='RCS &amp; SOCS'!$H$10,H75='RCS &amp; SOCS'!$K$12), 'RCS &amp; SOCS'!$Q$33, IF(AND(G75='RCS &amp; SOCS'!$H$11,H75='RCS &amp; SOCS'!$K$9), 'RCS &amp; SOCS'!$R$30, IF(AND(G75='RCS &amp; SOCS'!$H$11,H75='RCS &amp; SOCS'!$K$10), 'RCS &amp; SOCS'!$R$31, IF(AND(G75='RCS &amp; SOCS'!$H$11,H75='RCS &amp; SOCS'!$K$11), 'RCS &amp; SOCS'!$R$32, IF(AND(G75='RCS &amp; SOCS'!$H$11,H75='RCS &amp; SOCS'!$K$12), 'RCS &amp; SOCS'!$R$33, IF(AND(G75='RCS &amp; SOCS'!$H$12,H75='RCS &amp; SOCS'!$K$9), 'RCS &amp; SOCS'!$S$30, IF(AND(G75='RCS &amp; SOCS'!$H$12,H75='RCS &amp; SOCS'!$K$10), 'RCS &amp; SOCS'!$S$31, IF(AND(G75='RCS &amp; SOCS'!$H$12,H75='RCS &amp; SOCS'!$K$11), 'RCS &amp; SOCS'!$S$32, IF(AND(G75='RCS &amp; SOCS'!$H$12,H75='RCS &amp; SOCS'!$K$12), 'RCS &amp; SOCS'!$S$33, IF(AND(G75='RCS &amp; SOCS'!$H$13,H75='RCS &amp; SOCS'!$K$9), 'RCS &amp; SOCS'!$T$30, IF(AND(G75='RCS &amp; SOCS'!$H$13,H75='RCS &amp; SOCS'!$K$10), 'RCS &amp; SOCS'!$T$31, IF(AND(G75='RCS &amp; SOCS'!$H$13,H75='RCS &amp; SOCS'!$K$11), 'RCS &amp; SOCS'!$T$32, IF(AND(G75='RCS &amp; SOCS'!$H$13,H75='RCS &amp; SOCS'!$K$12), 'RCS &amp; SOCS'!$T$33, "ERROR"))))))))))))))))))))</f>
        <v>ERROR</v>
      </c>
      <c r="J75" s="97" t="str">
        <f t="shared" si="4"/>
        <v>ERROR</v>
      </c>
      <c r="K75" s="240" t="s">
        <v>617</v>
      </c>
      <c r="L75" s="94"/>
      <c r="M75" s="95"/>
      <c r="N75" s="96" t="str">
        <f>IF(AND(L75='RCS &amp; SOCS'!$H$9,M75='RCS &amp; SOCS'!$K$9), 'RCS &amp; SOCS'!$P$30, IF(AND(L75='RCS &amp; SOCS'!$H$9,M75='RCS &amp; SOCS'!$K$10), 'RCS &amp; SOCS'!$P$31, IF(AND(L75='RCS &amp; SOCS'!$H$9,M75='RCS &amp; SOCS'!$K$11), 'RCS &amp; SOCS'!$P$32, IF(AND(L75='RCS &amp; SOCS'!$H$9,M75='RCS &amp; SOCS'!$K$12), 'RCS &amp; SOCS'!$P$33, IF(AND(L75='RCS &amp; SOCS'!$H$10,M75='RCS &amp; SOCS'!$K$9), 'RCS &amp; SOCS'!$Q$30, IF(AND(L75='RCS &amp; SOCS'!$H$10,M75='RCS &amp; SOCS'!$K$10), 'RCS &amp; SOCS'!$Q$31, IF(AND(L75='RCS &amp; SOCS'!$H$10,M75='RCS &amp; SOCS'!$K$11), 'RCS &amp; SOCS'!$Q$32, IF(AND(L75='RCS &amp; SOCS'!$H$10,M75='RCS &amp; SOCS'!$K$12), 'RCS &amp; SOCS'!$Q$33, IF(AND(L75='RCS &amp; SOCS'!$H$11,M75='RCS &amp; SOCS'!$K$9), 'RCS &amp; SOCS'!$R$30, IF(AND(L75='RCS &amp; SOCS'!$H$11,M75='RCS &amp; SOCS'!$K$10), 'RCS &amp; SOCS'!$R$31, IF(AND(L75='RCS &amp; SOCS'!$H$11,M75='RCS &amp; SOCS'!$K$11), 'RCS &amp; SOCS'!$R$32, IF(AND(L75='RCS &amp; SOCS'!$H$11,M75='RCS &amp; SOCS'!$K$12), 'RCS &amp; SOCS'!$R$33, IF(AND(L75='RCS &amp; SOCS'!$H$12,M75='RCS &amp; SOCS'!$K$9), 'RCS &amp; SOCS'!$S$30, IF(AND(L75='RCS &amp; SOCS'!$H$12,M75='RCS &amp; SOCS'!$K$10), 'RCS &amp; SOCS'!$S$31, IF(AND(L75='RCS &amp; SOCS'!$H$12,M75='RCS &amp; SOCS'!$K$11), 'RCS &amp; SOCS'!$S$32, IF(AND(L75='RCS &amp; SOCS'!$H$12,M75='RCS &amp; SOCS'!$K$12), 'RCS &amp; SOCS'!$S$33, IF(AND(L75='RCS &amp; SOCS'!$H$13,M75='RCS &amp; SOCS'!$K$9), 'RCS &amp; SOCS'!$T$30, IF(AND(L75='RCS &amp; SOCS'!$H$13,M75='RCS &amp; SOCS'!$K$10), 'RCS &amp; SOCS'!$T$31, IF(AND(L75='RCS &amp; SOCS'!$H$13,M75='RCS &amp; SOCS'!$K$11), 'RCS &amp; SOCS'!$T$32, IF(AND(L75='RCS &amp; SOCS'!$H$13,M75='RCS &amp; SOCS'!$K$12), 'RCS &amp; SOCS'!$T$33, "ERROR"))))))))))))))))))))</f>
        <v>ERROR</v>
      </c>
      <c r="O75" s="97" t="str">
        <f t="shared" si="5"/>
        <v>ERROR</v>
      </c>
      <c r="P75" s="237" t="s">
        <v>617</v>
      </c>
      <c r="Q75" s="252" t="s">
        <v>35</v>
      </c>
      <c r="R75" s="5"/>
    </row>
    <row r="76" spans="1:18" ht="75" x14ac:dyDescent="0.35">
      <c r="A76" s="152" t="s">
        <v>33</v>
      </c>
      <c r="B76" s="232"/>
      <c r="C76" s="236" t="s">
        <v>617</v>
      </c>
      <c r="D76" s="93" t="s">
        <v>34</v>
      </c>
      <c r="E76" s="232"/>
      <c r="F76" s="237" t="s">
        <v>617</v>
      </c>
      <c r="G76" s="94"/>
      <c r="H76" s="95"/>
      <c r="I76" s="96" t="str">
        <f>IF(AND(G76='RCS &amp; SOCS'!$H$9,H76='RCS &amp; SOCS'!$K$9), 'RCS &amp; SOCS'!$P$30, IF(AND(G76='RCS &amp; SOCS'!$H$9,H76='RCS &amp; SOCS'!$K$10), 'RCS &amp; SOCS'!$P$31, IF(AND(G76='RCS &amp; SOCS'!$H$9,H76='RCS &amp; SOCS'!$K$11), 'RCS &amp; SOCS'!$P$32, IF(AND(G76='RCS &amp; SOCS'!$H$9,H76='RCS &amp; SOCS'!$K$12), 'RCS &amp; SOCS'!$P$33, IF(AND(G76='RCS &amp; SOCS'!$H$10,H76='RCS &amp; SOCS'!$K$9), 'RCS &amp; SOCS'!$Q$30, IF(AND(G76='RCS &amp; SOCS'!$H$10,H76='RCS &amp; SOCS'!$K$10), 'RCS &amp; SOCS'!$Q$31, IF(AND(G76='RCS &amp; SOCS'!$H$10,H76='RCS &amp; SOCS'!$K$11), 'RCS &amp; SOCS'!$Q$32, IF(AND(G76='RCS &amp; SOCS'!$H$10,H76='RCS &amp; SOCS'!$K$12), 'RCS &amp; SOCS'!$Q$33, IF(AND(G76='RCS &amp; SOCS'!$H$11,H76='RCS &amp; SOCS'!$K$9), 'RCS &amp; SOCS'!$R$30, IF(AND(G76='RCS &amp; SOCS'!$H$11,H76='RCS &amp; SOCS'!$K$10), 'RCS &amp; SOCS'!$R$31, IF(AND(G76='RCS &amp; SOCS'!$H$11,H76='RCS &amp; SOCS'!$K$11), 'RCS &amp; SOCS'!$R$32, IF(AND(G76='RCS &amp; SOCS'!$H$11,H76='RCS &amp; SOCS'!$K$12), 'RCS &amp; SOCS'!$R$33, IF(AND(G76='RCS &amp; SOCS'!$H$12,H76='RCS &amp; SOCS'!$K$9), 'RCS &amp; SOCS'!$S$30, IF(AND(G76='RCS &amp; SOCS'!$H$12,H76='RCS &amp; SOCS'!$K$10), 'RCS &amp; SOCS'!$S$31, IF(AND(G76='RCS &amp; SOCS'!$H$12,H76='RCS &amp; SOCS'!$K$11), 'RCS &amp; SOCS'!$S$32, IF(AND(G76='RCS &amp; SOCS'!$H$12,H76='RCS &amp; SOCS'!$K$12), 'RCS &amp; SOCS'!$S$33, IF(AND(G76='RCS &amp; SOCS'!$H$13,H76='RCS &amp; SOCS'!$K$9), 'RCS &amp; SOCS'!$T$30, IF(AND(G76='RCS &amp; SOCS'!$H$13,H76='RCS &amp; SOCS'!$K$10), 'RCS &amp; SOCS'!$T$31, IF(AND(G76='RCS &amp; SOCS'!$H$13,H76='RCS &amp; SOCS'!$K$11), 'RCS &amp; SOCS'!$T$32, IF(AND(G76='RCS &amp; SOCS'!$H$13,H76='RCS &amp; SOCS'!$K$12), 'RCS &amp; SOCS'!$T$33, "ERROR"))))))))))))))))))))</f>
        <v>ERROR</v>
      </c>
      <c r="J76" s="97" t="str">
        <f t="shared" si="4"/>
        <v>ERROR</v>
      </c>
      <c r="K76" s="240" t="s">
        <v>617</v>
      </c>
      <c r="L76" s="94"/>
      <c r="M76" s="95"/>
      <c r="N76" s="96" t="str">
        <f>IF(AND(L76='RCS &amp; SOCS'!$H$9,M76='RCS &amp; SOCS'!$K$9), 'RCS &amp; SOCS'!$P$30, IF(AND(L76='RCS &amp; SOCS'!$H$9,M76='RCS &amp; SOCS'!$K$10), 'RCS &amp; SOCS'!$P$31, IF(AND(L76='RCS &amp; SOCS'!$H$9,M76='RCS &amp; SOCS'!$K$11), 'RCS &amp; SOCS'!$P$32, IF(AND(L76='RCS &amp; SOCS'!$H$9,M76='RCS &amp; SOCS'!$K$12), 'RCS &amp; SOCS'!$P$33, IF(AND(L76='RCS &amp; SOCS'!$H$10,M76='RCS &amp; SOCS'!$K$9), 'RCS &amp; SOCS'!$Q$30, IF(AND(L76='RCS &amp; SOCS'!$H$10,M76='RCS &amp; SOCS'!$K$10), 'RCS &amp; SOCS'!$Q$31, IF(AND(L76='RCS &amp; SOCS'!$H$10,M76='RCS &amp; SOCS'!$K$11), 'RCS &amp; SOCS'!$Q$32, IF(AND(L76='RCS &amp; SOCS'!$H$10,M76='RCS &amp; SOCS'!$K$12), 'RCS &amp; SOCS'!$Q$33, IF(AND(L76='RCS &amp; SOCS'!$H$11,M76='RCS &amp; SOCS'!$K$9), 'RCS &amp; SOCS'!$R$30, IF(AND(L76='RCS &amp; SOCS'!$H$11,M76='RCS &amp; SOCS'!$K$10), 'RCS &amp; SOCS'!$R$31, IF(AND(L76='RCS &amp; SOCS'!$H$11,M76='RCS &amp; SOCS'!$K$11), 'RCS &amp; SOCS'!$R$32, IF(AND(L76='RCS &amp; SOCS'!$H$11,M76='RCS &amp; SOCS'!$K$12), 'RCS &amp; SOCS'!$R$33, IF(AND(L76='RCS &amp; SOCS'!$H$12,M76='RCS &amp; SOCS'!$K$9), 'RCS &amp; SOCS'!$S$30, IF(AND(L76='RCS &amp; SOCS'!$H$12,M76='RCS &amp; SOCS'!$K$10), 'RCS &amp; SOCS'!$S$31, IF(AND(L76='RCS &amp; SOCS'!$H$12,M76='RCS &amp; SOCS'!$K$11), 'RCS &amp; SOCS'!$S$32, IF(AND(L76='RCS &amp; SOCS'!$H$12,M76='RCS &amp; SOCS'!$K$12), 'RCS &amp; SOCS'!$S$33, IF(AND(L76='RCS &amp; SOCS'!$H$13,M76='RCS &amp; SOCS'!$K$9), 'RCS &amp; SOCS'!$T$30, IF(AND(L76='RCS &amp; SOCS'!$H$13,M76='RCS &amp; SOCS'!$K$10), 'RCS &amp; SOCS'!$T$31, IF(AND(L76='RCS &amp; SOCS'!$H$13,M76='RCS &amp; SOCS'!$K$11), 'RCS &amp; SOCS'!$T$32, IF(AND(L76='RCS &amp; SOCS'!$H$13,M76='RCS &amp; SOCS'!$K$12), 'RCS &amp; SOCS'!$T$33, "ERROR"))))))))))))))))))))</f>
        <v>ERROR</v>
      </c>
      <c r="O76" s="97" t="str">
        <f t="shared" si="5"/>
        <v>ERROR</v>
      </c>
      <c r="P76" s="237" t="s">
        <v>617</v>
      </c>
      <c r="Q76" s="252" t="s">
        <v>35</v>
      </c>
      <c r="R76" s="5"/>
    </row>
    <row r="77" spans="1:18" ht="75" x14ac:dyDescent="0.35">
      <c r="A77" s="152" t="s">
        <v>33</v>
      </c>
      <c r="B77" s="232"/>
      <c r="C77" s="236" t="s">
        <v>617</v>
      </c>
      <c r="D77" s="93" t="s">
        <v>34</v>
      </c>
      <c r="E77" s="232"/>
      <c r="F77" s="237" t="s">
        <v>617</v>
      </c>
      <c r="G77" s="94"/>
      <c r="H77" s="95"/>
      <c r="I77" s="96" t="str">
        <f>IF(AND(G77='RCS &amp; SOCS'!$H$9,H77='RCS &amp; SOCS'!$K$9), 'RCS &amp; SOCS'!$P$30, IF(AND(G77='RCS &amp; SOCS'!$H$9,H77='RCS &amp; SOCS'!$K$10), 'RCS &amp; SOCS'!$P$31, IF(AND(G77='RCS &amp; SOCS'!$H$9,H77='RCS &amp; SOCS'!$K$11), 'RCS &amp; SOCS'!$P$32, IF(AND(G77='RCS &amp; SOCS'!$H$9,H77='RCS &amp; SOCS'!$K$12), 'RCS &amp; SOCS'!$P$33, IF(AND(G77='RCS &amp; SOCS'!$H$10,H77='RCS &amp; SOCS'!$K$9), 'RCS &amp; SOCS'!$Q$30, IF(AND(G77='RCS &amp; SOCS'!$H$10,H77='RCS &amp; SOCS'!$K$10), 'RCS &amp; SOCS'!$Q$31, IF(AND(G77='RCS &amp; SOCS'!$H$10,H77='RCS &amp; SOCS'!$K$11), 'RCS &amp; SOCS'!$Q$32, IF(AND(G77='RCS &amp; SOCS'!$H$10,H77='RCS &amp; SOCS'!$K$12), 'RCS &amp; SOCS'!$Q$33, IF(AND(G77='RCS &amp; SOCS'!$H$11,H77='RCS &amp; SOCS'!$K$9), 'RCS &amp; SOCS'!$R$30, IF(AND(G77='RCS &amp; SOCS'!$H$11,H77='RCS &amp; SOCS'!$K$10), 'RCS &amp; SOCS'!$R$31, IF(AND(G77='RCS &amp; SOCS'!$H$11,H77='RCS &amp; SOCS'!$K$11), 'RCS &amp; SOCS'!$R$32, IF(AND(G77='RCS &amp; SOCS'!$H$11,H77='RCS &amp; SOCS'!$K$12), 'RCS &amp; SOCS'!$R$33, IF(AND(G77='RCS &amp; SOCS'!$H$12,H77='RCS &amp; SOCS'!$K$9), 'RCS &amp; SOCS'!$S$30, IF(AND(G77='RCS &amp; SOCS'!$H$12,H77='RCS &amp; SOCS'!$K$10), 'RCS &amp; SOCS'!$S$31, IF(AND(G77='RCS &amp; SOCS'!$H$12,H77='RCS &amp; SOCS'!$K$11), 'RCS &amp; SOCS'!$S$32, IF(AND(G77='RCS &amp; SOCS'!$H$12,H77='RCS &amp; SOCS'!$K$12), 'RCS &amp; SOCS'!$S$33, IF(AND(G77='RCS &amp; SOCS'!$H$13,H77='RCS &amp; SOCS'!$K$9), 'RCS &amp; SOCS'!$T$30, IF(AND(G77='RCS &amp; SOCS'!$H$13,H77='RCS &amp; SOCS'!$K$10), 'RCS &amp; SOCS'!$T$31, IF(AND(G77='RCS &amp; SOCS'!$H$13,H77='RCS &amp; SOCS'!$K$11), 'RCS &amp; SOCS'!$T$32, IF(AND(G77='RCS &amp; SOCS'!$H$13,H77='RCS &amp; SOCS'!$K$12), 'RCS &amp; SOCS'!$T$33, "ERROR"))))))))))))))))))))</f>
        <v>ERROR</v>
      </c>
      <c r="J77" s="97" t="str">
        <f t="shared" si="4"/>
        <v>ERROR</v>
      </c>
      <c r="K77" s="240" t="s">
        <v>617</v>
      </c>
      <c r="L77" s="94"/>
      <c r="M77" s="95"/>
      <c r="N77" s="96" t="str">
        <f>IF(AND(L77='RCS &amp; SOCS'!$H$9,M77='RCS &amp; SOCS'!$K$9), 'RCS &amp; SOCS'!$P$30, IF(AND(L77='RCS &amp; SOCS'!$H$9,M77='RCS &amp; SOCS'!$K$10), 'RCS &amp; SOCS'!$P$31, IF(AND(L77='RCS &amp; SOCS'!$H$9,M77='RCS &amp; SOCS'!$K$11), 'RCS &amp; SOCS'!$P$32, IF(AND(L77='RCS &amp; SOCS'!$H$9,M77='RCS &amp; SOCS'!$K$12), 'RCS &amp; SOCS'!$P$33, IF(AND(L77='RCS &amp; SOCS'!$H$10,M77='RCS &amp; SOCS'!$K$9), 'RCS &amp; SOCS'!$Q$30, IF(AND(L77='RCS &amp; SOCS'!$H$10,M77='RCS &amp; SOCS'!$K$10), 'RCS &amp; SOCS'!$Q$31, IF(AND(L77='RCS &amp; SOCS'!$H$10,M77='RCS &amp; SOCS'!$K$11), 'RCS &amp; SOCS'!$Q$32, IF(AND(L77='RCS &amp; SOCS'!$H$10,M77='RCS &amp; SOCS'!$K$12), 'RCS &amp; SOCS'!$Q$33, IF(AND(L77='RCS &amp; SOCS'!$H$11,M77='RCS &amp; SOCS'!$K$9), 'RCS &amp; SOCS'!$R$30, IF(AND(L77='RCS &amp; SOCS'!$H$11,M77='RCS &amp; SOCS'!$K$10), 'RCS &amp; SOCS'!$R$31, IF(AND(L77='RCS &amp; SOCS'!$H$11,M77='RCS &amp; SOCS'!$K$11), 'RCS &amp; SOCS'!$R$32, IF(AND(L77='RCS &amp; SOCS'!$H$11,M77='RCS &amp; SOCS'!$K$12), 'RCS &amp; SOCS'!$R$33, IF(AND(L77='RCS &amp; SOCS'!$H$12,M77='RCS &amp; SOCS'!$K$9), 'RCS &amp; SOCS'!$S$30, IF(AND(L77='RCS &amp; SOCS'!$H$12,M77='RCS &amp; SOCS'!$K$10), 'RCS &amp; SOCS'!$S$31, IF(AND(L77='RCS &amp; SOCS'!$H$12,M77='RCS &amp; SOCS'!$K$11), 'RCS &amp; SOCS'!$S$32, IF(AND(L77='RCS &amp; SOCS'!$H$12,M77='RCS &amp; SOCS'!$K$12), 'RCS &amp; SOCS'!$S$33, IF(AND(L77='RCS &amp; SOCS'!$H$13,M77='RCS &amp; SOCS'!$K$9), 'RCS &amp; SOCS'!$T$30, IF(AND(L77='RCS &amp; SOCS'!$H$13,M77='RCS &amp; SOCS'!$K$10), 'RCS &amp; SOCS'!$T$31, IF(AND(L77='RCS &amp; SOCS'!$H$13,M77='RCS &amp; SOCS'!$K$11), 'RCS &amp; SOCS'!$T$32, IF(AND(L77='RCS &amp; SOCS'!$H$13,M77='RCS &amp; SOCS'!$K$12), 'RCS &amp; SOCS'!$T$33, "ERROR"))))))))))))))))))))</f>
        <v>ERROR</v>
      </c>
      <c r="O77" s="97" t="str">
        <f t="shared" si="5"/>
        <v>ERROR</v>
      </c>
      <c r="P77" s="237" t="s">
        <v>617</v>
      </c>
      <c r="Q77" s="252" t="s">
        <v>35</v>
      </c>
      <c r="R77" s="5"/>
    </row>
    <row r="78" spans="1:18" ht="75" x14ac:dyDescent="0.35">
      <c r="A78" s="152" t="s">
        <v>33</v>
      </c>
      <c r="B78" s="232"/>
      <c r="C78" s="236" t="s">
        <v>617</v>
      </c>
      <c r="D78" s="93" t="s">
        <v>34</v>
      </c>
      <c r="E78" s="232"/>
      <c r="F78" s="237" t="s">
        <v>617</v>
      </c>
      <c r="G78" s="94"/>
      <c r="H78" s="95"/>
      <c r="I78" s="96" t="str">
        <f>IF(AND(G78='RCS &amp; SOCS'!$H$9,H78='RCS &amp; SOCS'!$K$9), 'RCS &amp; SOCS'!$P$30, IF(AND(G78='RCS &amp; SOCS'!$H$9,H78='RCS &amp; SOCS'!$K$10), 'RCS &amp; SOCS'!$P$31, IF(AND(G78='RCS &amp; SOCS'!$H$9,H78='RCS &amp; SOCS'!$K$11), 'RCS &amp; SOCS'!$P$32, IF(AND(G78='RCS &amp; SOCS'!$H$9,H78='RCS &amp; SOCS'!$K$12), 'RCS &amp; SOCS'!$P$33, IF(AND(G78='RCS &amp; SOCS'!$H$10,H78='RCS &amp; SOCS'!$K$9), 'RCS &amp; SOCS'!$Q$30, IF(AND(G78='RCS &amp; SOCS'!$H$10,H78='RCS &amp; SOCS'!$K$10), 'RCS &amp; SOCS'!$Q$31, IF(AND(G78='RCS &amp; SOCS'!$H$10,H78='RCS &amp; SOCS'!$K$11), 'RCS &amp; SOCS'!$Q$32, IF(AND(G78='RCS &amp; SOCS'!$H$10,H78='RCS &amp; SOCS'!$K$12), 'RCS &amp; SOCS'!$Q$33, IF(AND(G78='RCS &amp; SOCS'!$H$11,H78='RCS &amp; SOCS'!$K$9), 'RCS &amp; SOCS'!$R$30, IF(AND(G78='RCS &amp; SOCS'!$H$11,H78='RCS &amp; SOCS'!$K$10), 'RCS &amp; SOCS'!$R$31, IF(AND(G78='RCS &amp; SOCS'!$H$11,H78='RCS &amp; SOCS'!$K$11), 'RCS &amp; SOCS'!$R$32, IF(AND(G78='RCS &amp; SOCS'!$H$11,H78='RCS &amp; SOCS'!$K$12), 'RCS &amp; SOCS'!$R$33, IF(AND(G78='RCS &amp; SOCS'!$H$12,H78='RCS &amp; SOCS'!$K$9), 'RCS &amp; SOCS'!$S$30, IF(AND(G78='RCS &amp; SOCS'!$H$12,H78='RCS &amp; SOCS'!$K$10), 'RCS &amp; SOCS'!$S$31, IF(AND(G78='RCS &amp; SOCS'!$H$12,H78='RCS &amp; SOCS'!$K$11), 'RCS &amp; SOCS'!$S$32, IF(AND(G78='RCS &amp; SOCS'!$H$12,H78='RCS &amp; SOCS'!$K$12), 'RCS &amp; SOCS'!$S$33, IF(AND(G78='RCS &amp; SOCS'!$H$13,H78='RCS &amp; SOCS'!$K$9), 'RCS &amp; SOCS'!$T$30, IF(AND(G78='RCS &amp; SOCS'!$H$13,H78='RCS &amp; SOCS'!$K$10), 'RCS &amp; SOCS'!$T$31, IF(AND(G78='RCS &amp; SOCS'!$H$13,H78='RCS &amp; SOCS'!$K$11), 'RCS &amp; SOCS'!$T$32, IF(AND(G78='RCS &amp; SOCS'!$H$13,H78='RCS &amp; SOCS'!$K$12), 'RCS &amp; SOCS'!$T$33, "ERROR"))))))))))))))))))))</f>
        <v>ERROR</v>
      </c>
      <c r="J78" s="97" t="str">
        <f t="shared" si="4"/>
        <v>ERROR</v>
      </c>
      <c r="K78" s="240" t="s">
        <v>617</v>
      </c>
      <c r="L78" s="94"/>
      <c r="M78" s="95"/>
      <c r="N78" s="96" t="str">
        <f>IF(AND(L78='RCS &amp; SOCS'!$H$9,M78='RCS &amp; SOCS'!$K$9), 'RCS &amp; SOCS'!$P$30, IF(AND(L78='RCS &amp; SOCS'!$H$9,M78='RCS &amp; SOCS'!$K$10), 'RCS &amp; SOCS'!$P$31, IF(AND(L78='RCS &amp; SOCS'!$H$9,M78='RCS &amp; SOCS'!$K$11), 'RCS &amp; SOCS'!$P$32, IF(AND(L78='RCS &amp; SOCS'!$H$9,M78='RCS &amp; SOCS'!$K$12), 'RCS &amp; SOCS'!$P$33, IF(AND(L78='RCS &amp; SOCS'!$H$10,M78='RCS &amp; SOCS'!$K$9), 'RCS &amp; SOCS'!$Q$30, IF(AND(L78='RCS &amp; SOCS'!$H$10,M78='RCS &amp; SOCS'!$K$10), 'RCS &amp; SOCS'!$Q$31, IF(AND(L78='RCS &amp; SOCS'!$H$10,M78='RCS &amp; SOCS'!$K$11), 'RCS &amp; SOCS'!$Q$32, IF(AND(L78='RCS &amp; SOCS'!$H$10,M78='RCS &amp; SOCS'!$K$12), 'RCS &amp; SOCS'!$Q$33, IF(AND(L78='RCS &amp; SOCS'!$H$11,M78='RCS &amp; SOCS'!$K$9), 'RCS &amp; SOCS'!$R$30, IF(AND(L78='RCS &amp; SOCS'!$H$11,M78='RCS &amp; SOCS'!$K$10), 'RCS &amp; SOCS'!$R$31, IF(AND(L78='RCS &amp; SOCS'!$H$11,M78='RCS &amp; SOCS'!$K$11), 'RCS &amp; SOCS'!$R$32, IF(AND(L78='RCS &amp; SOCS'!$H$11,M78='RCS &amp; SOCS'!$K$12), 'RCS &amp; SOCS'!$R$33, IF(AND(L78='RCS &amp; SOCS'!$H$12,M78='RCS &amp; SOCS'!$K$9), 'RCS &amp; SOCS'!$S$30, IF(AND(L78='RCS &amp; SOCS'!$H$12,M78='RCS &amp; SOCS'!$K$10), 'RCS &amp; SOCS'!$S$31, IF(AND(L78='RCS &amp; SOCS'!$H$12,M78='RCS &amp; SOCS'!$K$11), 'RCS &amp; SOCS'!$S$32, IF(AND(L78='RCS &amp; SOCS'!$H$12,M78='RCS &amp; SOCS'!$K$12), 'RCS &amp; SOCS'!$S$33, IF(AND(L78='RCS &amp; SOCS'!$H$13,M78='RCS &amp; SOCS'!$K$9), 'RCS &amp; SOCS'!$T$30, IF(AND(L78='RCS &amp; SOCS'!$H$13,M78='RCS &amp; SOCS'!$K$10), 'RCS &amp; SOCS'!$T$31, IF(AND(L78='RCS &amp; SOCS'!$H$13,M78='RCS &amp; SOCS'!$K$11), 'RCS &amp; SOCS'!$T$32, IF(AND(L78='RCS &amp; SOCS'!$H$13,M78='RCS &amp; SOCS'!$K$12), 'RCS &amp; SOCS'!$T$33, "ERROR"))))))))))))))))))))</f>
        <v>ERROR</v>
      </c>
      <c r="O78" s="97" t="str">
        <f t="shared" si="5"/>
        <v>ERROR</v>
      </c>
      <c r="P78" s="237" t="s">
        <v>617</v>
      </c>
      <c r="Q78" s="252" t="s">
        <v>35</v>
      </c>
      <c r="R78" s="5"/>
    </row>
    <row r="79" spans="1:18" ht="75" x14ac:dyDescent="0.35">
      <c r="A79" s="152" t="s">
        <v>33</v>
      </c>
      <c r="B79" s="232"/>
      <c r="C79" s="236" t="s">
        <v>617</v>
      </c>
      <c r="D79" s="93" t="s">
        <v>34</v>
      </c>
      <c r="E79" s="232"/>
      <c r="F79" s="237" t="s">
        <v>617</v>
      </c>
      <c r="G79" s="94"/>
      <c r="H79" s="95"/>
      <c r="I79" s="96" t="str">
        <f>IF(AND(G79='RCS &amp; SOCS'!$H$9,H79='RCS &amp; SOCS'!$K$9), 'RCS &amp; SOCS'!$P$30, IF(AND(G79='RCS &amp; SOCS'!$H$9,H79='RCS &amp; SOCS'!$K$10), 'RCS &amp; SOCS'!$P$31, IF(AND(G79='RCS &amp; SOCS'!$H$9,H79='RCS &amp; SOCS'!$K$11), 'RCS &amp; SOCS'!$P$32, IF(AND(G79='RCS &amp; SOCS'!$H$9,H79='RCS &amp; SOCS'!$K$12), 'RCS &amp; SOCS'!$P$33, IF(AND(G79='RCS &amp; SOCS'!$H$10,H79='RCS &amp; SOCS'!$K$9), 'RCS &amp; SOCS'!$Q$30, IF(AND(G79='RCS &amp; SOCS'!$H$10,H79='RCS &amp; SOCS'!$K$10), 'RCS &amp; SOCS'!$Q$31, IF(AND(G79='RCS &amp; SOCS'!$H$10,H79='RCS &amp; SOCS'!$K$11), 'RCS &amp; SOCS'!$Q$32, IF(AND(G79='RCS &amp; SOCS'!$H$10,H79='RCS &amp; SOCS'!$K$12), 'RCS &amp; SOCS'!$Q$33, IF(AND(G79='RCS &amp; SOCS'!$H$11,H79='RCS &amp; SOCS'!$K$9), 'RCS &amp; SOCS'!$R$30, IF(AND(G79='RCS &amp; SOCS'!$H$11,H79='RCS &amp; SOCS'!$K$10), 'RCS &amp; SOCS'!$R$31, IF(AND(G79='RCS &amp; SOCS'!$H$11,H79='RCS &amp; SOCS'!$K$11), 'RCS &amp; SOCS'!$R$32, IF(AND(G79='RCS &amp; SOCS'!$H$11,H79='RCS &amp; SOCS'!$K$12), 'RCS &amp; SOCS'!$R$33, IF(AND(G79='RCS &amp; SOCS'!$H$12,H79='RCS &amp; SOCS'!$K$9), 'RCS &amp; SOCS'!$S$30, IF(AND(G79='RCS &amp; SOCS'!$H$12,H79='RCS &amp; SOCS'!$K$10), 'RCS &amp; SOCS'!$S$31, IF(AND(G79='RCS &amp; SOCS'!$H$12,H79='RCS &amp; SOCS'!$K$11), 'RCS &amp; SOCS'!$S$32, IF(AND(G79='RCS &amp; SOCS'!$H$12,H79='RCS &amp; SOCS'!$K$12), 'RCS &amp; SOCS'!$S$33, IF(AND(G79='RCS &amp; SOCS'!$H$13,H79='RCS &amp; SOCS'!$K$9), 'RCS &amp; SOCS'!$T$30, IF(AND(G79='RCS &amp; SOCS'!$H$13,H79='RCS &amp; SOCS'!$K$10), 'RCS &amp; SOCS'!$T$31, IF(AND(G79='RCS &amp; SOCS'!$H$13,H79='RCS &amp; SOCS'!$K$11), 'RCS &amp; SOCS'!$T$32, IF(AND(G79='RCS &amp; SOCS'!$H$13,H79='RCS &amp; SOCS'!$K$12), 'RCS &amp; SOCS'!$T$33, "ERROR"))))))))))))))))))))</f>
        <v>ERROR</v>
      </c>
      <c r="J79" s="97" t="str">
        <f t="shared" si="4"/>
        <v>ERROR</v>
      </c>
      <c r="K79" s="240" t="s">
        <v>617</v>
      </c>
      <c r="L79" s="94"/>
      <c r="M79" s="95"/>
      <c r="N79" s="96" t="str">
        <f>IF(AND(L79='RCS &amp; SOCS'!$H$9,M79='RCS &amp; SOCS'!$K$9), 'RCS &amp; SOCS'!$P$30, IF(AND(L79='RCS &amp; SOCS'!$H$9,M79='RCS &amp; SOCS'!$K$10), 'RCS &amp; SOCS'!$P$31, IF(AND(L79='RCS &amp; SOCS'!$H$9,M79='RCS &amp; SOCS'!$K$11), 'RCS &amp; SOCS'!$P$32, IF(AND(L79='RCS &amp; SOCS'!$H$9,M79='RCS &amp; SOCS'!$K$12), 'RCS &amp; SOCS'!$P$33, IF(AND(L79='RCS &amp; SOCS'!$H$10,M79='RCS &amp; SOCS'!$K$9), 'RCS &amp; SOCS'!$Q$30, IF(AND(L79='RCS &amp; SOCS'!$H$10,M79='RCS &amp; SOCS'!$K$10), 'RCS &amp; SOCS'!$Q$31, IF(AND(L79='RCS &amp; SOCS'!$H$10,M79='RCS &amp; SOCS'!$K$11), 'RCS &amp; SOCS'!$Q$32, IF(AND(L79='RCS &amp; SOCS'!$H$10,M79='RCS &amp; SOCS'!$K$12), 'RCS &amp; SOCS'!$Q$33, IF(AND(L79='RCS &amp; SOCS'!$H$11,M79='RCS &amp; SOCS'!$K$9), 'RCS &amp; SOCS'!$R$30, IF(AND(L79='RCS &amp; SOCS'!$H$11,M79='RCS &amp; SOCS'!$K$10), 'RCS &amp; SOCS'!$R$31, IF(AND(L79='RCS &amp; SOCS'!$H$11,M79='RCS &amp; SOCS'!$K$11), 'RCS &amp; SOCS'!$R$32, IF(AND(L79='RCS &amp; SOCS'!$H$11,M79='RCS &amp; SOCS'!$K$12), 'RCS &amp; SOCS'!$R$33, IF(AND(L79='RCS &amp; SOCS'!$H$12,M79='RCS &amp; SOCS'!$K$9), 'RCS &amp; SOCS'!$S$30, IF(AND(L79='RCS &amp; SOCS'!$H$12,M79='RCS &amp; SOCS'!$K$10), 'RCS &amp; SOCS'!$S$31, IF(AND(L79='RCS &amp; SOCS'!$H$12,M79='RCS &amp; SOCS'!$K$11), 'RCS &amp; SOCS'!$S$32, IF(AND(L79='RCS &amp; SOCS'!$H$12,M79='RCS &amp; SOCS'!$K$12), 'RCS &amp; SOCS'!$S$33, IF(AND(L79='RCS &amp; SOCS'!$H$13,M79='RCS &amp; SOCS'!$K$9), 'RCS &amp; SOCS'!$T$30, IF(AND(L79='RCS &amp; SOCS'!$H$13,M79='RCS &amp; SOCS'!$K$10), 'RCS &amp; SOCS'!$T$31, IF(AND(L79='RCS &amp; SOCS'!$H$13,M79='RCS &amp; SOCS'!$K$11), 'RCS &amp; SOCS'!$T$32, IF(AND(L79='RCS &amp; SOCS'!$H$13,M79='RCS &amp; SOCS'!$K$12), 'RCS &amp; SOCS'!$T$33, "ERROR"))))))))))))))))))))</f>
        <v>ERROR</v>
      </c>
      <c r="O79" s="97" t="str">
        <f t="shared" si="5"/>
        <v>ERROR</v>
      </c>
      <c r="P79" s="237" t="s">
        <v>617</v>
      </c>
      <c r="Q79" s="252" t="s">
        <v>35</v>
      </c>
      <c r="R79" s="5"/>
    </row>
    <row r="80" spans="1:18" ht="75" x14ac:dyDescent="0.35">
      <c r="A80" s="152" t="s">
        <v>33</v>
      </c>
      <c r="B80" s="232"/>
      <c r="C80" s="236" t="s">
        <v>617</v>
      </c>
      <c r="D80" s="93" t="s">
        <v>34</v>
      </c>
      <c r="E80" s="232"/>
      <c r="F80" s="237" t="s">
        <v>617</v>
      </c>
      <c r="G80" s="94"/>
      <c r="H80" s="95"/>
      <c r="I80" s="96" t="str">
        <f>IF(AND(G80='RCS &amp; SOCS'!$H$9,H80='RCS &amp; SOCS'!$K$9), 'RCS &amp; SOCS'!$P$30, IF(AND(G80='RCS &amp; SOCS'!$H$9,H80='RCS &amp; SOCS'!$K$10), 'RCS &amp; SOCS'!$P$31, IF(AND(G80='RCS &amp; SOCS'!$H$9,H80='RCS &amp; SOCS'!$K$11), 'RCS &amp; SOCS'!$P$32, IF(AND(G80='RCS &amp; SOCS'!$H$9,H80='RCS &amp; SOCS'!$K$12), 'RCS &amp; SOCS'!$P$33, IF(AND(G80='RCS &amp; SOCS'!$H$10,H80='RCS &amp; SOCS'!$K$9), 'RCS &amp; SOCS'!$Q$30, IF(AND(G80='RCS &amp; SOCS'!$H$10,H80='RCS &amp; SOCS'!$K$10), 'RCS &amp; SOCS'!$Q$31, IF(AND(G80='RCS &amp; SOCS'!$H$10,H80='RCS &amp; SOCS'!$K$11), 'RCS &amp; SOCS'!$Q$32, IF(AND(G80='RCS &amp; SOCS'!$H$10,H80='RCS &amp; SOCS'!$K$12), 'RCS &amp; SOCS'!$Q$33, IF(AND(G80='RCS &amp; SOCS'!$H$11,H80='RCS &amp; SOCS'!$K$9), 'RCS &amp; SOCS'!$R$30, IF(AND(G80='RCS &amp; SOCS'!$H$11,H80='RCS &amp; SOCS'!$K$10), 'RCS &amp; SOCS'!$R$31, IF(AND(G80='RCS &amp; SOCS'!$H$11,H80='RCS &amp; SOCS'!$K$11), 'RCS &amp; SOCS'!$R$32, IF(AND(G80='RCS &amp; SOCS'!$H$11,H80='RCS &amp; SOCS'!$K$12), 'RCS &amp; SOCS'!$R$33, IF(AND(G80='RCS &amp; SOCS'!$H$12,H80='RCS &amp; SOCS'!$K$9), 'RCS &amp; SOCS'!$S$30, IF(AND(G80='RCS &amp; SOCS'!$H$12,H80='RCS &amp; SOCS'!$K$10), 'RCS &amp; SOCS'!$S$31, IF(AND(G80='RCS &amp; SOCS'!$H$12,H80='RCS &amp; SOCS'!$K$11), 'RCS &amp; SOCS'!$S$32, IF(AND(G80='RCS &amp; SOCS'!$H$12,H80='RCS &amp; SOCS'!$K$12), 'RCS &amp; SOCS'!$S$33, IF(AND(G80='RCS &amp; SOCS'!$H$13,H80='RCS &amp; SOCS'!$K$9), 'RCS &amp; SOCS'!$T$30, IF(AND(G80='RCS &amp; SOCS'!$H$13,H80='RCS &amp; SOCS'!$K$10), 'RCS &amp; SOCS'!$T$31, IF(AND(G80='RCS &amp; SOCS'!$H$13,H80='RCS &amp; SOCS'!$K$11), 'RCS &amp; SOCS'!$T$32, IF(AND(G80='RCS &amp; SOCS'!$H$13,H80='RCS &amp; SOCS'!$K$12), 'RCS &amp; SOCS'!$T$33, "ERROR"))))))))))))))))))))</f>
        <v>ERROR</v>
      </c>
      <c r="J80" s="97" t="str">
        <f t="shared" si="4"/>
        <v>ERROR</v>
      </c>
      <c r="K80" s="240" t="s">
        <v>617</v>
      </c>
      <c r="L80" s="94"/>
      <c r="M80" s="95"/>
      <c r="N80" s="96" t="str">
        <f>IF(AND(L80='RCS &amp; SOCS'!$H$9,M80='RCS &amp; SOCS'!$K$9), 'RCS &amp; SOCS'!$P$30, IF(AND(L80='RCS &amp; SOCS'!$H$9,M80='RCS &amp; SOCS'!$K$10), 'RCS &amp; SOCS'!$P$31, IF(AND(L80='RCS &amp; SOCS'!$H$9,M80='RCS &amp; SOCS'!$K$11), 'RCS &amp; SOCS'!$P$32, IF(AND(L80='RCS &amp; SOCS'!$H$9,M80='RCS &amp; SOCS'!$K$12), 'RCS &amp; SOCS'!$P$33, IF(AND(L80='RCS &amp; SOCS'!$H$10,M80='RCS &amp; SOCS'!$K$9), 'RCS &amp; SOCS'!$Q$30, IF(AND(L80='RCS &amp; SOCS'!$H$10,M80='RCS &amp; SOCS'!$K$10), 'RCS &amp; SOCS'!$Q$31, IF(AND(L80='RCS &amp; SOCS'!$H$10,M80='RCS &amp; SOCS'!$K$11), 'RCS &amp; SOCS'!$Q$32, IF(AND(L80='RCS &amp; SOCS'!$H$10,M80='RCS &amp; SOCS'!$K$12), 'RCS &amp; SOCS'!$Q$33, IF(AND(L80='RCS &amp; SOCS'!$H$11,M80='RCS &amp; SOCS'!$K$9), 'RCS &amp; SOCS'!$R$30, IF(AND(L80='RCS &amp; SOCS'!$H$11,M80='RCS &amp; SOCS'!$K$10), 'RCS &amp; SOCS'!$R$31, IF(AND(L80='RCS &amp; SOCS'!$H$11,M80='RCS &amp; SOCS'!$K$11), 'RCS &amp; SOCS'!$R$32, IF(AND(L80='RCS &amp; SOCS'!$H$11,M80='RCS &amp; SOCS'!$K$12), 'RCS &amp; SOCS'!$R$33, IF(AND(L80='RCS &amp; SOCS'!$H$12,M80='RCS &amp; SOCS'!$K$9), 'RCS &amp; SOCS'!$S$30, IF(AND(L80='RCS &amp; SOCS'!$H$12,M80='RCS &amp; SOCS'!$K$10), 'RCS &amp; SOCS'!$S$31, IF(AND(L80='RCS &amp; SOCS'!$H$12,M80='RCS &amp; SOCS'!$K$11), 'RCS &amp; SOCS'!$S$32, IF(AND(L80='RCS &amp; SOCS'!$H$12,M80='RCS &amp; SOCS'!$K$12), 'RCS &amp; SOCS'!$S$33, IF(AND(L80='RCS &amp; SOCS'!$H$13,M80='RCS &amp; SOCS'!$K$9), 'RCS &amp; SOCS'!$T$30, IF(AND(L80='RCS &amp; SOCS'!$H$13,M80='RCS &amp; SOCS'!$K$10), 'RCS &amp; SOCS'!$T$31, IF(AND(L80='RCS &amp; SOCS'!$H$13,M80='RCS &amp; SOCS'!$K$11), 'RCS &amp; SOCS'!$T$32, IF(AND(L80='RCS &amp; SOCS'!$H$13,M80='RCS &amp; SOCS'!$K$12), 'RCS &amp; SOCS'!$T$33, "ERROR"))))))))))))))))))))</f>
        <v>ERROR</v>
      </c>
      <c r="O80" s="97" t="str">
        <f t="shared" si="5"/>
        <v>ERROR</v>
      </c>
      <c r="P80" s="237" t="s">
        <v>617</v>
      </c>
      <c r="Q80" s="252" t="s">
        <v>35</v>
      </c>
      <c r="R80" s="5"/>
    </row>
    <row r="81" spans="1:18" ht="75" x14ac:dyDescent="0.35">
      <c r="A81" s="152" t="s">
        <v>33</v>
      </c>
      <c r="B81" s="232"/>
      <c r="C81" s="236" t="s">
        <v>617</v>
      </c>
      <c r="D81" s="93" t="s">
        <v>34</v>
      </c>
      <c r="E81" s="232"/>
      <c r="F81" s="237" t="s">
        <v>617</v>
      </c>
      <c r="G81" s="94"/>
      <c r="H81" s="95"/>
      <c r="I81" s="96" t="str">
        <f>IF(AND(G81='RCS &amp; SOCS'!$H$9,H81='RCS &amp; SOCS'!$K$9), 'RCS &amp; SOCS'!$P$30, IF(AND(G81='RCS &amp; SOCS'!$H$9,H81='RCS &amp; SOCS'!$K$10), 'RCS &amp; SOCS'!$P$31, IF(AND(G81='RCS &amp; SOCS'!$H$9,H81='RCS &amp; SOCS'!$K$11), 'RCS &amp; SOCS'!$P$32, IF(AND(G81='RCS &amp; SOCS'!$H$9,H81='RCS &amp; SOCS'!$K$12), 'RCS &amp; SOCS'!$P$33, IF(AND(G81='RCS &amp; SOCS'!$H$10,H81='RCS &amp; SOCS'!$K$9), 'RCS &amp; SOCS'!$Q$30, IF(AND(G81='RCS &amp; SOCS'!$H$10,H81='RCS &amp; SOCS'!$K$10), 'RCS &amp; SOCS'!$Q$31, IF(AND(G81='RCS &amp; SOCS'!$H$10,H81='RCS &amp; SOCS'!$K$11), 'RCS &amp; SOCS'!$Q$32, IF(AND(G81='RCS &amp; SOCS'!$H$10,H81='RCS &amp; SOCS'!$K$12), 'RCS &amp; SOCS'!$Q$33, IF(AND(G81='RCS &amp; SOCS'!$H$11,H81='RCS &amp; SOCS'!$K$9), 'RCS &amp; SOCS'!$R$30, IF(AND(G81='RCS &amp; SOCS'!$H$11,H81='RCS &amp; SOCS'!$K$10), 'RCS &amp; SOCS'!$R$31, IF(AND(G81='RCS &amp; SOCS'!$H$11,H81='RCS &amp; SOCS'!$K$11), 'RCS &amp; SOCS'!$R$32, IF(AND(G81='RCS &amp; SOCS'!$H$11,H81='RCS &amp; SOCS'!$K$12), 'RCS &amp; SOCS'!$R$33, IF(AND(G81='RCS &amp; SOCS'!$H$12,H81='RCS &amp; SOCS'!$K$9), 'RCS &amp; SOCS'!$S$30, IF(AND(G81='RCS &amp; SOCS'!$H$12,H81='RCS &amp; SOCS'!$K$10), 'RCS &amp; SOCS'!$S$31, IF(AND(G81='RCS &amp; SOCS'!$H$12,H81='RCS &amp; SOCS'!$K$11), 'RCS &amp; SOCS'!$S$32, IF(AND(G81='RCS &amp; SOCS'!$H$12,H81='RCS &amp; SOCS'!$K$12), 'RCS &amp; SOCS'!$S$33, IF(AND(G81='RCS &amp; SOCS'!$H$13,H81='RCS &amp; SOCS'!$K$9), 'RCS &amp; SOCS'!$T$30, IF(AND(G81='RCS &amp; SOCS'!$H$13,H81='RCS &amp; SOCS'!$K$10), 'RCS &amp; SOCS'!$T$31, IF(AND(G81='RCS &amp; SOCS'!$H$13,H81='RCS &amp; SOCS'!$K$11), 'RCS &amp; SOCS'!$T$32, IF(AND(G81='RCS &amp; SOCS'!$H$13,H81='RCS &amp; SOCS'!$K$12), 'RCS &amp; SOCS'!$T$33, "ERROR"))))))))))))))))))))</f>
        <v>ERROR</v>
      </c>
      <c r="J81" s="97" t="str">
        <f t="shared" si="4"/>
        <v>ERROR</v>
      </c>
      <c r="K81" s="240" t="s">
        <v>617</v>
      </c>
      <c r="L81" s="94"/>
      <c r="M81" s="95"/>
      <c r="N81" s="96" t="str">
        <f>IF(AND(L81='RCS &amp; SOCS'!$H$9,M81='RCS &amp; SOCS'!$K$9), 'RCS &amp; SOCS'!$P$30, IF(AND(L81='RCS &amp; SOCS'!$H$9,M81='RCS &amp; SOCS'!$K$10), 'RCS &amp; SOCS'!$P$31, IF(AND(L81='RCS &amp; SOCS'!$H$9,M81='RCS &amp; SOCS'!$K$11), 'RCS &amp; SOCS'!$P$32, IF(AND(L81='RCS &amp; SOCS'!$H$9,M81='RCS &amp; SOCS'!$K$12), 'RCS &amp; SOCS'!$P$33, IF(AND(L81='RCS &amp; SOCS'!$H$10,M81='RCS &amp; SOCS'!$K$9), 'RCS &amp; SOCS'!$Q$30, IF(AND(L81='RCS &amp; SOCS'!$H$10,M81='RCS &amp; SOCS'!$K$10), 'RCS &amp; SOCS'!$Q$31, IF(AND(L81='RCS &amp; SOCS'!$H$10,M81='RCS &amp; SOCS'!$K$11), 'RCS &amp; SOCS'!$Q$32, IF(AND(L81='RCS &amp; SOCS'!$H$10,M81='RCS &amp; SOCS'!$K$12), 'RCS &amp; SOCS'!$Q$33, IF(AND(L81='RCS &amp; SOCS'!$H$11,M81='RCS &amp; SOCS'!$K$9), 'RCS &amp; SOCS'!$R$30, IF(AND(L81='RCS &amp; SOCS'!$H$11,M81='RCS &amp; SOCS'!$K$10), 'RCS &amp; SOCS'!$R$31, IF(AND(L81='RCS &amp; SOCS'!$H$11,M81='RCS &amp; SOCS'!$K$11), 'RCS &amp; SOCS'!$R$32, IF(AND(L81='RCS &amp; SOCS'!$H$11,M81='RCS &amp; SOCS'!$K$12), 'RCS &amp; SOCS'!$R$33, IF(AND(L81='RCS &amp; SOCS'!$H$12,M81='RCS &amp; SOCS'!$K$9), 'RCS &amp; SOCS'!$S$30, IF(AND(L81='RCS &amp; SOCS'!$H$12,M81='RCS &amp; SOCS'!$K$10), 'RCS &amp; SOCS'!$S$31, IF(AND(L81='RCS &amp; SOCS'!$H$12,M81='RCS &amp; SOCS'!$K$11), 'RCS &amp; SOCS'!$S$32, IF(AND(L81='RCS &amp; SOCS'!$H$12,M81='RCS &amp; SOCS'!$K$12), 'RCS &amp; SOCS'!$S$33, IF(AND(L81='RCS &amp; SOCS'!$H$13,M81='RCS &amp; SOCS'!$K$9), 'RCS &amp; SOCS'!$T$30, IF(AND(L81='RCS &amp; SOCS'!$H$13,M81='RCS &amp; SOCS'!$K$10), 'RCS &amp; SOCS'!$T$31, IF(AND(L81='RCS &amp; SOCS'!$H$13,M81='RCS &amp; SOCS'!$K$11), 'RCS &amp; SOCS'!$T$32, IF(AND(L81='RCS &amp; SOCS'!$H$13,M81='RCS &amp; SOCS'!$K$12), 'RCS &amp; SOCS'!$T$33, "ERROR"))))))))))))))))))))</f>
        <v>ERROR</v>
      </c>
      <c r="O81" s="97" t="str">
        <f t="shared" si="5"/>
        <v>ERROR</v>
      </c>
      <c r="P81" s="237" t="s">
        <v>617</v>
      </c>
      <c r="Q81" s="252" t="s">
        <v>35</v>
      </c>
      <c r="R81" s="5"/>
    </row>
    <row r="82" spans="1:18" ht="75" x14ac:dyDescent="0.35">
      <c r="A82" s="152" t="s">
        <v>33</v>
      </c>
      <c r="B82" s="232"/>
      <c r="C82" s="236" t="s">
        <v>617</v>
      </c>
      <c r="D82" s="93" t="s">
        <v>34</v>
      </c>
      <c r="E82" s="232"/>
      <c r="F82" s="237" t="s">
        <v>617</v>
      </c>
      <c r="G82" s="94"/>
      <c r="H82" s="95"/>
      <c r="I82" s="96" t="str">
        <f>IF(AND(G82='RCS &amp; SOCS'!$H$9,H82='RCS &amp; SOCS'!$K$9), 'RCS &amp; SOCS'!$P$30, IF(AND(G82='RCS &amp; SOCS'!$H$9,H82='RCS &amp; SOCS'!$K$10), 'RCS &amp; SOCS'!$P$31, IF(AND(G82='RCS &amp; SOCS'!$H$9,H82='RCS &amp; SOCS'!$K$11), 'RCS &amp; SOCS'!$P$32, IF(AND(G82='RCS &amp; SOCS'!$H$9,H82='RCS &amp; SOCS'!$K$12), 'RCS &amp; SOCS'!$P$33, IF(AND(G82='RCS &amp; SOCS'!$H$10,H82='RCS &amp; SOCS'!$K$9), 'RCS &amp; SOCS'!$Q$30, IF(AND(G82='RCS &amp; SOCS'!$H$10,H82='RCS &amp; SOCS'!$K$10), 'RCS &amp; SOCS'!$Q$31, IF(AND(G82='RCS &amp; SOCS'!$H$10,H82='RCS &amp; SOCS'!$K$11), 'RCS &amp; SOCS'!$Q$32, IF(AND(G82='RCS &amp; SOCS'!$H$10,H82='RCS &amp; SOCS'!$K$12), 'RCS &amp; SOCS'!$Q$33, IF(AND(G82='RCS &amp; SOCS'!$H$11,H82='RCS &amp; SOCS'!$K$9), 'RCS &amp; SOCS'!$R$30, IF(AND(G82='RCS &amp; SOCS'!$H$11,H82='RCS &amp; SOCS'!$K$10), 'RCS &amp; SOCS'!$R$31, IF(AND(G82='RCS &amp; SOCS'!$H$11,H82='RCS &amp; SOCS'!$K$11), 'RCS &amp; SOCS'!$R$32, IF(AND(G82='RCS &amp; SOCS'!$H$11,H82='RCS &amp; SOCS'!$K$12), 'RCS &amp; SOCS'!$R$33, IF(AND(G82='RCS &amp; SOCS'!$H$12,H82='RCS &amp; SOCS'!$K$9), 'RCS &amp; SOCS'!$S$30, IF(AND(G82='RCS &amp; SOCS'!$H$12,H82='RCS &amp; SOCS'!$K$10), 'RCS &amp; SOCS'!$S$31, IF(AND(G82='RCS &amp; SOCS'!$H$12,H82='RCS &amp; SOCS'!$K$11), 'RCS &amp; SOCS'!$S$32, IF(AND(G82='RCS &amp; SOCS'!$H$12,H82='RCS &amp; SOCS'!$K$12), 'RCS &amp; SOCS'!$S$33, IF(AND(G82='RCS &amp; SOCS'!$H$13,H82='RCS &amp; SOCS'!$K$9), 'RCS &amp; SOCS'!$T$30, IF(AND(G82='RCS &amp; SOCS'!$H$13,H82='RCS &amp; SOCS'!$K$10), 'RCS &amp; SOCS'!$T$31, IF(AND(G82='RCS &amp; SOCS'!$H$13,H82='RCS &amp; SOCS'!$K$11), 'RCS &amp; SOCS'!$T$32, IF(AND(G82='RCS &amp; SOCS'!$H$13,H82='RCS &amp; SOCS'!$K$12), 'RCS &amp; SOCS'!$T$33, "ERROR"))))))))))))))))))))</f>
        <v>ERROR</v>
      </c>
      <c r="J82" s="97" t="str">
        <f t="shared" si="4"/>
        <v>ERROR</v>
      </c>
      <c r="K82" s="240" t="s">
        <v>617</v>
      </c>
      <c r="L82" s="94"/>
      <c r="M82" s="95"/>
      <c r="N82" s="96" t="str">
        <f>IF(AND(L82='RCS &amp; SOCS'!$H$9,M82='RCS &amp; SOCS'!$K$9), 'RCS &amp; SOCS'!$P$30, IF(AND(L82='RCS &amp; SOCS'!$H$9,M82='RCS &amp; SOCS'!$K$10), 'RCS &amp; SOCS'!$P$31, IF(AND(L82='RCS &amp; SOCS'!$H$9,M82='RCS &amp; SOCS'!$K$11), 'RCS &amp; SOCS'!$P$32, IF(AND(L82='RCS &amp; SOCS'!$H$9,M82='RCS &amp; SOCS'!$K$12), 'RCS &amp; SOCS'!$P$33, IF(AND(L82='RCS &amp; SOCS'!$H$10,M82='RCS &amp; SOCS'!$K$9), 'RCS &amp; SOCS'!$Q$30, IF(AND(L82='RCS &amp; SOCS'!$H$10,M82='RCS &amp; SOCS'!$K$10), 'RCS &amp; SOCS'!$Q$31, IF(AND(L82='RCS &amp; SOCS'!$H$10,M82='RCS &amp; SOCS'!$K$11), 'RCS &amp; SOCS'!$Q$32, IF(AND(L82='RCS &amp; SOCS'!$H$10,M82='RCS &amp; SOCS'!$K$12), 'RCS &amp; SOCS'!$Q$33, IF(AND(L82='RCS &amp; SOCS'!$H$11,M82='RCS &amp; SOCS'!$K$9), 'RCS &amp; SOCS'!$R$30, IF(AND(L82='RCS &amp; SOCS'!$H$11,M82='RCS &amp; SOCS'!$K$10), 'RCS &amp; SOCS'!$R$31, IF(AND(L82='RCS &amp; SOCS'!$H$11,M82='RCS &amp; SOCS'!$K$11), 'RCS &amp; SOCS'!$R$32, IF(AND(L82='RCS &amp; SOCS'!$H$11,M82='RCS &amp; SOCS'!$K$12), 'RCS &amp; SOCS'!$R$33, IF(AND(L82='RCS &amp; SOCS'!$H$12,M82='RCS &amp; SOCS'!$K$9), 'RCS &amp; SOCS'!$S$30, IF(AND(L82='RCS &amp; SOCS'!$H$12,M82='RCS &amp; SOCS'!$K$10), 'RCS &amp; SOCS'!$S$31, IF(AND(L82='RCS &amp; SOCS'!$H$12,M82='RCS &amp; SOCS'!$K$11), 'RCS &amp; SOCS'!$S$32, IF(AND(L82='RCS &amp; SOCS'!$H$12,M82='RCS &amp; SOCS'!$K$12), 'RCS &amp; SOCS'!$S$33, IF(AND(L82='RCS &amp; SOCS'!$H$13,M82='RCS &amp; SOCS'!$K$9), 'RCS &amp; SOCS'!$T$30, IF(AND(L82='RCS &amp; SOCS'!$H$13,M82='RCS &amp; SOCS'!$K$10), 'RCS &amp; SOCS'!$T$31, IF(AND(L82='RCS &amp; SOCS'!$H$13,M82='RCS &amp; SOCS'!$K$11), 'RCS &amp; SOCS'!$T$32, IF(AND(L82='RCS &amp; SOCS'!$H$13,M82='RCS &amp; SOCS'!$K$12), 'RCS &amp; SOCS'!$T$33, "ERROR"))))))))))))))))))))</f>
        <v>ERROR</v>
      </c>
      <c r="O82" s="97" t="str">
        <f t="shared" si="5"/>
        <v>ERROR</v>
      </c>
      <c r="P82" s="237" t="s">
        <v>617</v>
      </c>
      <c r="Q82" s="252" t="s">
        <v>35</v>
      </c>
      <c r="R82" s="5"/>
    </row>
    <row r="83" spans="1:18" ht="75" x14ac:dyDescent="0.35">
      <c r="A83" s="152" t="s">
        <v>33</v>
      </c>
      <c r="B83" s="232"/>
      <c r="C83" s="236" t="s">
        <v>617</v>
      </c>
      <c r="D83" s="93" t="s">
        <v>34</v>
      </c>
      <c r="E83" s="232"/>
      <c r="F83" s="237" t="s">
        <v>617</v>
      </c>
      <c r="G83" s="94"/>
      <c r="H83" s="95"/>
      <c r="I83" s="96" t="str">
        <f>IF(AND(G83='RCS &amp; SOCS'!$H$9,H83='RCS &amp; SOCS'!$K$9), 'RCS &amp; SOCS'!$P$30, IF(AND(G83='RCS &amp; SOCS'!$H$9,H83='RCS &amp; SOCS'!$K$10), 'RCS &amp; SOCS'!$P$31, IF(AND(G83='RCS &amp; SOCS'!$H$9,H83='RCS &amp; SOCS'!$K$11), 'RCS &amp; SOCS'!$P$32, IF(AND(G83='RCS &amp; SOCS'!$H$9,H83='RCS &amp; SOCS'!$K$12), 'RCS &amp; SOCS'!$P$33, IF(AND(G83='RCS &amp; SOCS'!$H$10,H83='RCS &amp; SOCS'!$K$9), 'RCS &amp; SOCS'!$Q$30, IF(AND(G83='RCS &amp; SOCS'!$H$10,H83='RCS &amp; SOCS'!$K$10), 'RCS &amp; SOCS'!$Q$31, IF(AND(G83='RCS &amp; SOCS'!$H$10,H83='RCS &amp; SOCS'!$K$11), 'RCS &amp; SOCS'!$Q$32, IF(AND(G83='RCS &amp; SOCS'!$H$10,H83='RCS &amp; SOCS'!$K$12), 'RCS &amp; SOCS'!$Q$33, IF(AND(G83='RCS &amp; SOCS'!$H$11,H83='RCS &amp; SOCS'!$K$9), 'RCS &amp; SOCS'!$R$30, IF(AND(G83='RCS &amp; SOCS'!$H$11,H83='RCS &amp; SOCS'!$K$10), 'RCS &amp; SOCS'!$R$31, IF(AND(G83='RCS &amp; SOCS'!$H$11,H83='RCS &amp; SOCS'!$K$11), 'RCS &amp; SOCS'!$R$32, IF(AND(G83='RCS &amp; SOCS'!$H$11,H83='RCS &amp; SOCS'!$K$12), 'RCS &amp; SOCS'!$R$33, IF(AND(G83='RCS &amp; SOCS'!$H$12,H83='RCS &amp; SOCS'!$K$9), 'RCS &amp; SOCS'!$S$30, IF(AND(G83='RCS &amp; SOCS'!$H$12,H83='RCS &amp; SOCS'!$K$10), 'RCS &amp; SOCS'!$S$31, IF(AND(G83='RCS &amp; SOCS'!$H$12,H83='RCS &amp; SOCS'!$K$11), 'RCS &amp; SOCS'!$S$32, IF(AND(G83='RCS &amp; SOCS'!$H$12,H83='RCS &amp; SOCS'!$K$12), 'RCS &amp; SOCS'!$S$33, IF(AND(G83='RCS &amp; SOCS'!$H$13,H83='RCS &amp; SOCS'!$K$9), 'RCS &amp; SOCS'!$T$30, IF(AND(G83='RCS &amp; SOCS'!$H$13,H83='RCS &amp; SOCS'!$K$10), 'RCS &amp; SOCS'!$T$31, IF(AND(G83='RCS &amp; SOCS'!$H$13,H83='RCS &amp; SOCS'!$K$11), 'RCS &amp; SOCS'!$T$32, IF(AND(G83='RCS &amp; SOCS'!$H$13,H83='RCS &amp; SOCS'!$K$12), 'RCS &amp; SOCS'!$T$33, "ERROR"))))))))))))))))))))</f>
        <v>ERROR</v>
      </c>
      <c r="J83" s="97" t="str">
        <f t="shared" si="4"/>
        <v>ERROR</v>
      </c>
      <c r="K83" s="240" t="s">
        <v>617</v>
      </c>
      <c r="L83" s="94"/>
      <c r="M83" s="95"/>
      <c r="N83" s="96" t="str">
        <f>IF(AND(L83='RCS &amp; SOCS'!$H$9,M83='RCS &amp; SOCS'!$K$9), 'RCS &amp; SOCS'!$P$30, IF(AND(L83='RCS &amp; SOCS'!$H$9,M83='RCS &amp; SOCS'!$K$10), 'RCS &amp; SOCS'!$P$31, IF(AND(L83='RCS &amp; SOCS'!$H$9,M83='RCS &amp; SOCS'!$K$11), 'RCS &amp; SOCS'!$P$32, IF(AND(L83='RCS &amp; SOCS'!$H$9,M83='RCS &amp; SOCS'!$K$12), 'RCS &amp; SOCS'!$P$33, IF(AND(L83='RCS &amp; SOCS'!$H$10,M83='RCS &amp; SOCS'!$K$9), 'RCS &amp; SOCS'!$Q$30, IF(AND(L83='RCS &amp; SOCS'!$H$10,M83='RCS &amp; SOCS'!$K$10), 'RCS &amp; SOCS'!$Q$31, IF(AND(L83='RCS &amp; SOCS'!$H$10,M83='RCS &amp; SOCS'!$K$11), 'RCS &amp; SOCS'!$Q$32, IF(AND(L83='RCS &amp; SOCS'!$H$10,M83='RCS &amp; SOCS'!$K$12), 'RCS &amp; SOCS'!$Q$33, IF(AND(L83='RCS &amp; SOCS'!$H$11,M83='RCS &amp; SOCS'!$K$9), 'RCS &amp; SOCS'!$R$30, IF(AND(L83='RCS &amp; SOCS'!$H$11,M83='RCS &amp; SOCS'!$K$10), 'RCS &amp; SOCS'!$R$31, IF(AND(L83='RCS &amp; SOCS'!$H$11,M83='RCS &amp; SOCS'!$K$11), 'RCS &amp; SOCS'!$R$32, IF(AND(L83='RCS &amp; SOCS'!$H$11,M83='RCS &amp; SOCS'!$K$12), 'RCS &amp; SOCS'!$R$33, IF(AND(L83='RCS &amp; SOCS'!$H$12,M83='RCS &amp; SOCS'!$K$9), 'RCS &amp; SOCS'!$S$30, IF(AND(L83='RCS &amp; SOCS'!$H$12,M83='RCS &amp; SOCS'!$K$10), 'RCS &amp; SOCS'!$S$31, IF(AND(L83='RCS &amp; SOCS'!$H$12,M83='RCS &amp; SOCS'!$K$11), 'RCS &amp; SOCS'!$S$32, IF(AND(L83='RCS &amp; SOCS'!$H$12,M83='RCS &amp; SOCS'!$K$12), 'RCS &amp; SOCS'!$S$33, IF(AND(L83='RCS &amp; SOCS'!$H$13,M83='RCS &amp; SOCS'!$K$9), 'RCS &amp; SOCS'!$T$30, IF(AND(L83='RCS &amp; SOCS'!$H$13,M83='RCS &amp; SOCS'!$K$10), 'RCS &amp; SOCS'!$T$31, IF(AND(L83='RCS &amp; SOCS'!$H$13,M83='RCS &amp; SOCS'!$K$11), 'RCS &amp; SOCS'!$T$32, IF(AND(L83='RCS &amp; SOCS'!$H$13,M83='RCS &amp; SOCS'!$K$12), 'RCS &amp; SOCS'!$T$33, "ERROR"))))))))))))))))))))</f>
        <v>ERROR</v>
      </c>
      <c r="O83" s="97" t="str">
        <f t="shared" si="5"/>
        <v>ERROR</v>
      </c>
      <c r="P83" s="237" t="s">
        <v>617</v>
      </c>
      <c r="Q83" s="252" t="s">
        <v>35</v>
      </c>
      <c r="R83" s="5"/>
    </row>
    <row r="84" spans="1:18" ht="75" x14ac:dyDescent="0.35">
      <c r="A84" s="152" t="s">
        <v>33</v>
      </c>
      <c r="B84" s="232"/>
      <c r="C84" s="236" t="s">
        <v>617</v>
      </c>
      <c r="D84" s="93" t="s">
        <v>34</v>
      </c>
      <c r="E84" s="232"/>
      <c r="F84" s="237" t="s">
        <v>617</v>
      </c>
      <c r="G84" s="94"/>
      <c r="H84" s="95"/>
      <c r="I84" s="96" t="str">
        <f>IF(AND(G84='RCS &amp; SOCS'!$H$9,H84='RCS &amp; SOCS'!$K$9), 'RCS &amp; SOCS'!$P$30, IF(AND(G84='RCS &amp; SOCS'!$H$9,H84='RCS &amp; SOCS'!$K$10), 'RCS &amp; SOCS'!$P$31, IF(AND(G84='RCS &amp; SOCS'!$H$9,H84='RCS &amp; SOCS'!$K$11), 'RCS &amp; SOCS'!$P$32, IF(AND(G84='RCS &amp; SOCS'!$H$9,H84='RCS &amp; SOCS'!$K$12), 'RCS &amp; SOCS'!$P$33, IF(AND(G84='RCS &amp; SOCS'!$H$10,H84='RCS &amp; SOCS'!$K$9), 'RCS &amp; SOCS'!$Q$30, IF(AND(G84='RCS &amp; SOCS'!$H$10,H84='RCS &amp; SOCS'!$K$10), 'RCS &amp; SOCS'!$Q$31, IF(AND(G84='RCS &amp; SOCS'!$H$10,H84='RCS &amp; SOCS'!$K$11), 'RCS &amp; SOCS'!$Q$32, IF(AND(G84='RCS &amp; SOCS'!$H$10,H84='RCS &amp; SOCS'!$K$12), 'RCS &amp; SOCS'!$Q$33, IF(AND(G84='RCS &amp; SOCS'!$H$11,H84='RCS &amp; SOCS'!$K$9), 'RCS &amp; SOCS'!$R$30, IF(AND(G84='RCS &amp; SOCS'!$H$11,H84='RCS &amp; SOCS'!$K$10), 'RCS &amp; SOCS'!$R$31, IF(AND(G84='RCS &amp; SOCS'!$H$11,H84='RCS &amp; SOCS'!$K$11), 'RCS &amp; SOCS'!$R$32, IF(AND(G84='RCS &amp; SOCS'!$H$11,H84='RCS &amp; SOCS'!$K$12), 'RCS &amp; SOCS'!$R$33, IF(AND(G84='RCS &amp; SOCS'!$H$12,H84='RCS &amp; SOCS'!$K$9), 'RCS &amp; SOCS'!$S$30, IF(AND(G84='RCS &amp; SOCS'!$H$12,H84='RCS &amp; SOCS'!$K$10), 'RCS &amp; SOCS'!$S$31, IF(AND(G84='RCS &amp; SOCS'!$H$12,H84='RCS &amp; SOCS'!$K$11), 'RCS &amp; SOCS'!$S$32, IF(AND(G84='RCS &amp; SOCS'!$H$12,H84='RCS &amp; SOCS'!$K$12), 'RCS &amp; SOCS'!$S$33, IF(AND(G84='RCS &amp; SOCS'!$H$13,H84='RCS &amp; SOCS'!$K$9), 'RCS &amp; SOCS'!$T$30, IF(AND(G84='RCS &amp; SOCS'!$H$13,H84='RCS &amp; SOCS'!$K$10), 'RCS &amp; SOCS'!$T$31, IF(AND(G84='RCS &amp; SOCS'!$H$13,H84='RCS &amp; SOCS'!$K$11), 'RCS &amp; SOCS'!$T$32, IF(AND(G84='RCS &amp; SOCS'!$H$13,H84='RCS &amp; SOCS'!$K$12), 'RCS &amp; SOCS'!$T$33, "ERROR"))))))))))))))))))))</f>
        <v>ERROR</v>
      </c>
      <c r="J84" s="97" t="str">
        <f t="shared" si="4"/>
        <v>ERROR</v>
      </c>
      <c r="K84" s="240" t="s">
        <v>617</v>
      </c>
      <c r="L84" s="94"/>
      <c r="M84" s="95"/>
      <c r="N84" s="96" t="str">
        <f>IF(AND(L84='RCS &amp; SOCS'!$H$9,M84='RCS &amp; SOCS'!$K$9), 'RCS &amp; SOCS'!$P$30, IF(AND(L84='RCS &amp; SOCS'!$H$9,M84='RCS &amp; SOCS'!$K$10), 'RCS &amp; SOCS'!$P$31, IF(AND(L84='RCS &amp; SOCS'!$H$9,M84='RCS &amp; SOCS'!$K$11), 'RCS &amp; SOCS'!$P$32, IF(AND(L84='RCS &amp; SOCS'!$H$9,M84='RCS &amp; SOCS'!$K$12), 'RCS &amp; SOCS'!$P$33, IF(AND(L84='RCS &amp; SOCS'!$H$10,M84='RCS &amp; SOCS'!$K$9), 'RCS &amp; SOCS'!$Q$30, IF(AND(L84='RCS &amp; SOCS'!$H$10,M84='RCS &amp; SOCS'!$K$10), 'RCS &amp; SOCS'!$Q$31, IF(AND(L84='RCS &amp; SOCS'!$H$10,M84='RCS &amp; SOCS'!$K$11), 'RCS &amp; SOCS'!$Q$32, IF(AND(L84='RCS &amp; SOCS'!$H$10,M84='RCS &amp; SOCS'!$K$12), 'RCS &amp; SOCS'!$Q$33, IF(AND(L84='RCS &amp; SOCS'!$H$11,M84='RCS &amp; SOCS'!$K$9), 'RCS &amp; SOCS'!$R$30, IF(AND(L84='RCS &amp; SOCS'!$H$11,M84='RCS &amp; SOCS'!$K$10), 'RCS &amp; SOCS'!$R$31, IF(AND(L84='RCS &amp; SOCS'!$H$11,M84='RCS &amp; SOCS'!$K$11), 'RCS &amp; SOCS'!$R$32, IF(AND(L84='RCS &amp; SOCS'!$H$11,M84='RCS &amp; SOCS'!$K$12), 'RCS &amp; SOCS'!$R$33, IF(AND(L84='RCS &amp; SOCS'!$H$12,M84='RCS &amp; SOCS'!$K$9), 'RCS &amp; SOCS'!$S$30, IF(AND(L84='RCS &amp; SOCS'!$H$12,M84='RCS &amp; SOCS'!$K$10), 'RCS &amp; SOCS'!$S$31, IF(AND(L84='RCS &amp; SOCS'!$H$12,M84='RCS &amp; SOCS'!$K$11), 'RCS &amp; SOCS'!$S$32, IF(AND(L84='RCS &amp; SOCS'!$H$12,M84='RCS &amp; SOCS'!$K$12), 'RCS &amp; SOCS'!$S$33, IF(AND(L84='RCS &amp; SOCS'!$H$13,M84='RCS &amp; SOCS'!$K$9), 'RCS &amp; SOCS'!$T$30, IF(AND(L84='RCS &amp; SOCS'!$H$13,M84='RCS &amp; SOCS'!$K$10), 'RCS &amp; SOCS'!$T$31, IF(AND(L84='RCS &amp; SOCS'!$H$13,M84='RCS &amp; SOCS'!$K$11), 'RCS &amp; SOCS'!$T$32, IF(AND(L84='RCS &amp; SOCS'!$H$13,M84='RCS &amp; SOCS'!$K$12), 'RCS &amp; SOCS'!$T$33, "ERROR"))))))))))))))))))))</f>
        <v>ERROR</v>
      </c>
      <c r="O84" s="97" t="str">
        <f t="shared" si="5"/>
        <v>ERROR</v>
      </c>
      <c r="P84" s="237" t="s">
        <v>617</v>
      </c>
      <c r="Q84" s="252" t="s">
        <v>35</v>
      </c>
      <c r="R84" s="5"/>
    </row>
    <row r="85" spans="1:18" ht="75" x14ac:dyDescent="0.35">
      <c r="A85" s="152" t="s">
        <v>33</v>
      </c>
      <c r="B85" s="232"/>
      <c r="C85" s="236" t="s">
        <v>617</v>
      </c>
      <c r="D85" s="93" t="s">
        <v>34</v>
      </c>
      <c r="E85" s="232"/>
      <c r="F85" s="237" t="s">
        <v>617</v>
      </c>
      <c r="G85" s="94"/>
      <c r="H85" s="95"/>
      <c r="I85" s="96" t="str">
        <f>IF(AND(G85='RCS &amp; SOCS'!$H$9,H85='RCS &amp; SOCS'!$K$9), 'RCS &amp; SOCS'!$P$30, IF(AND(G85='RCS &amp; SOCS'!$H$9,H85='RCS &amp; SOCS'!$K$10), 'RCS &amp; SOCS'!$P$31, IF(AND(G85='RCS &amp; SOCS'!$H$9,H85='RCS &amp; SOCS'!$K$11), 'RCS &amp; SOCS'!$P$32, IF(AND(G85='RCS &amp; SOCS'!$H$9,H85='RCS &amp; SOCS'!$K$12), 'RCS &amp; SOCS'!$P$33, IF(AND(G85='RCS &amp; SOCS'!$H$10,H85='RCS &amp; SOCS'!$K$9), 'RCS &amp; SOCS'!$Q$30, IF(AND(G85='RCS &amp; SOCS'!$H$10,H85='RCS &amp; SOCS'!$K$10), 'RCS &amp; SOCS'!$Q$31, IF(AND(G85='RCS &amp; SOCS'!$H$10,H85='RCS &amp; SOCS'!$K$11), 'RCS &amp; SOCS'!$Q$32, IF(AND(G85='RCS &amp; SOCS'!$H$10,H85='RCS &amp; SOCS'!$K$12), 'RCS &amp; SOCS'!$Q$33, IF(AND(G85='RCS &amp; SOCS'!$H$11,H85='RCS &amp; SOCS'!$K$9), 'RCS &amp; SOCS'!$R$30, IF(AND(G85='RCS &amp; SOCS'!$H$11,H85='RCS &amp; SOCS'!$K$10), 'RCS &amp; SOCS'!$R$31, IF(AND(G85='RCS &amp; SOCS'!$H$11,H85='RCS &amp; SOCS'!$K$11), 'RCS &amp; SOCS'!$R$32, IF(AND(G85='RCS &amp; SOCS'!$H$11,H85='RCS &amp; SOCS'!$K$12), 'RCS &amp; SOCS'!$R$33, IF(AND(G85='RCS &amp; SOCS'!$H$12,H85='RCS &amp; SOCS'!$K$9), 'RCS &amp; SOCS'!$S$30, IF(AND(G85='RCS &amp; SOCS'!$H$12,H85='RCS &amp; SOCS'!$K$10), 'RCS &amp; SOCS'!$S$31, IF(AND(G85='RCS &amp; SOCS'!$H$12,H85='RCS &amp; SOCS'!$K$11), 'RCS &amp; SOCS'!$S$32, IF(AND(G85='RCS &amp; SOCS'!$H$12,H85='RCS &amp; SOCS'!$K$12), 'RCS &amp; SOCS'!$S$33, IF(AND(G85='RCS &amp; SOCS'!$H$13,H85='RCS &amp; SOCS'!$K$9), 'RCS &amp; SOCS'!$T$30, IF(AND(G85='RCS &amp; SOCS'!$H$13,H85='RCS &amp; SOCS'!$K$10), 'RCS &amp; SOCS'!$T$31, IF(AND(G85='RCS &amp; SOCS'!$H$13,H85='RCS &amp; SOCS'!$K$11), 'RCS &amp; SOCS'!$T$32, IF(AND(G85='RCS &amp; SOCS'!$H$13,H85='RCS &amp; SOCS'!$K$12), 'RCS &amp; SOCS'!$T$33, "ERROR"))))))))))))))))))))</f>
        <v>ERROR</v>
      </c>
      <c r="J85" s="97" t="str">
        <f t="shared" si="4"/>
        <v>ERROR</v>
      </c>
      <c r="K85" s="240" t="s">
        <v>617</v>
      </c>
      <c r="L85" s="94"/>
      <c r="M85" s="95"/>
      <c r="N85" s="96" t="str">
        <f>IF(AND(L85='RCS &amp; SOCS'!$H$9,M85='RCS &amp; SOCS'!$K$9), 'RCS &amp; SOCS'!$P$30, IF(AND(L85='RCS &amp; SOCS'!$H$9,M85='RCS &amp; SOCS'!$K$10), 'RCS &amp; SOCS'!$P$31, IF(AND(L85='RCS &amp; SOCS'!$H$9,M85='RCS &amp; SOCS'!$K$11), 'RCS &amp; SOCS'!$P$32, IF(AND(L85='RCS &amp; SOCS'!$H$9,M85='RCS &amp; SOCS'!$K$12), 'RCS &amp; SOCS'!$P$33, IF(AND(L85='RCS &amp; SOCS'!$H$10,M85='RCS &amp; SOCS'!$K$9), 'RCS &amp; SOCS'!$Q$30, IF(AND(L85='RCS &amp; SOCS'!$H$10,M85='RCS &amp; SOCS'!$K$10), 'RCS &amp; SOCS'!$Q$31, IF(AND(L85='RCS &amp; SOCS'!$H$10,M85='RCS &amp; SOCS'!$K$11), 'RCS &amp; SOCS'!$Q$32, IF(AND(L85='RCS &amp; SOCS'!$H$10,M85='RCS &amp; SOCS'!$K$12), 'RCS &amp; SOCS'!$Q$33, IF(AND(L85='RCS &amp; SOCS'!$H$11,M85='RCS &amp; SOCS'!$K$9), 'RCS &amp; SOCS'!$R$30, IF(AND(L85='RCS &amp; SOCS'!$H$11,M85='RCS &amp; SOCS'!$K$10), 'RCS &amp; SOCS'!$R$31, IF(AND(L85='RCS &amp; SOCS'!$H$11,M85='RCS &amp; SOCS'!$K$11), 'RCS &amp; SOCS'!$R$32, IF(AND(L85='RCS &amp; SOCS'!$H$11,M85='RCS &amp; SOCS'!$K$12), 'RCS &amp; SOCS'!$R$33, IF(AND(L85='RCS &amp; SOCS'!$H$12,M85='RCS &amp; SOCS'!$K$9), 'RCS &amp; SOCS'!$S$30, IF(AND(L85='RCS &amp; SOCS'!$H$12,M85='RCS &amp; SOCS'!$K$10), 'RCS &amp; SOCS'!$S$31, IF(AND(L85='RCS &amp; SOCS'!$H$12,M85='RCS &amp; SOCS'!$K$11), 'RCS &amp; SOCS'!$S$32, IF(AND(L85='RCS &amp; SOCS'!$H$12,M85='RCS &amp; SOCS'!$K$12), 'RCS &amp; SOCS'!$S$33, IF(AND(L85='RCS &amp; SOCS'!$H$13,M85='RCS &amp; SOCS'!$K$9), 'RCS &amp; SOCS'!$T$30, IF(AND(L85='RCS &amp; SOCS'!$H$13,M85='RCS &amp; SOCS'!$K$10), 'RCS &amp; SOCS'!$T$31, IF(AND(L85='RCS &amp; SOCS'!$H$13,M85='RCS &amp; SOCS'!$K$11), 'RCS &amp; SOCS'!$T$32, IF(AND(L85='RCS &amp; SOCS'!$H$13,M85='RCS &amp; SOCS'!$K$12), 'RCS &amp; SOCS'!$T$33, "ERROR"))))))))))))))))))))</f>
        <v>ERROR</v>
      </c>
      <c r="O85" s="97" t="str">
        <f t="shared" si="5"/>
        <v>ERROR</v>
      </c>
      <c r="P85" s="237" t="s">
        <v>617</v>
      </c>
      <c r="Q85" s="252" t="s">
        <v>35</v>
      </c>
      <c r="R85" s="5"/>
    </row>
    <row r="86" spans="1:18" ht="75" x14ac:dyDescent="0.35">
      <c r="A86" s="152" t="s">
        <v>33</v>
      </c>
      <c r="B86" s="232"/>
      <c r="C86" s="236" t="s">
        <v>617</v>
      </c>
      <c r="D86" s="93" t="s">
        <v>34</v>
      </c>
      <c r="E86" s="232"/>
      <c r="F86" s="237" t="s">
        <v>617</v>
      </c>
      <c r="G86" s="94"/>
      <c r="H86" s="95"/>
      <c r="I86" s="96" t="str">
        <f>IF(AND(G86='RCS &amp; SOCS'!$H$9,H86='RCS &amp; SOCS'!$K$9), 'RCS &amp; SOCS'!$P$30, IF(AND(G86='RCS &amp; SOCS'!$H$9,H86='RCS &amp; SOCS'!$K$10), 'RCS &amp; SOCS'!$P$31, IF(AND(G86='RCS &amp; SOCS'!$H$9,H86='RCS &amp; SOCS'!$K$11), 'RCS &amp; SOCS'!$P$32, IF(AND(G86='RCS &amp; SOCS'!$H$9,H86='RCS &amp; SOCS'!$K$12), 'RCS &amp; SOCS'!$P$33, IF(AND(G86='RCS &amp; SOCS'!$H$10,H86='RCS &amp; SOCS'!$K$9), 'RCS &amp; SOCS'!$Q$30, IF(AND(G86='RCS &amp; SOCS'!$H$10,H86='RCS &amp; SOCS'!$K$10), 'RCS &amp; SOCS'!$Q$31, IF(AND(G86='RCS &amp; SOCS'!$H$10,H86='RCS &amp; SOCS'!$K$11), 'RCS &amp; SOCS'!$Q$32, IF(AND(G86='RCS &amp; SOCS'!$H$10,H86='RCS &amp; SOCS'!$K$12), 'RCS &amp; SOCS'!$Q$33, IF(AND(G86='RCS &amp; SOCS'!$H$11,H86='RCS &amp; SOCS'!$K$9), 'RCS &amp; SOCS'!$R$30, IF(AND(G86='RCS &amp; SOCS'!$H$11,H86='RCS &amp; SOCS'!$K$10), 'RCS &amp; SOCS'!$R$31, IF(AND(G86='RCS &amp; SOCS'!$H$11,H86='RCS &amp; SOCS'!$K$11), 'RCS &amp; SOCS'!$R$32, IF(AND(G86='RCS &amp; SOCS'!$H$11,H86='RCS &amp; SOCS'!$K$12), 'RCS &amp; SOCS'!$R$33, IF(AND(G86='RCS &amp; SOCS'!$H$12,H86='RCS &amp; SOCS'!$K$9), 'RCS &amp; SOCS'!$S$30, IF(AND(G86='RCS &amp; SOCS'!$H$12,H86='RCS &amp; SOCS'!$K$10), 'RCS &amp; SOCS'!$S$31, IF(AND(G86='RCS &amp; SOCS'!$H$12,H86='RCS &amp; SOCS'!$K$11), 'RCS &amp; SOCS'!$S$32, IF(AND(G86='RCS &amp; SOCS'!$H$12,H86='RCS &amp; SOCS'!$K$12), 'RCS &amp; SOCS'!$S$33, IF(AND(G86='RCS &amp; SOCS'!$H$13,H86='RCS &amp; SOCS'!$K$9), 'RCS &amp; SOCS'!$T$30, IF(AND(G86='RCS &amp; SOCS'!$H$13,H86='RCS &amp; SOCS'!$K$10), 'RCS &amp; SOCS'!$T$31, IF(AND(G86='RCS &amp; SOCS'!$H$13,H86='RCS &amp; SOCS'!$K$11), 'RCS &amp; SOCS'!$T$32, IF(AND(G86='RCS &amp; SOCS'!$H$13,H86='RCS &amp; SOCS'!$K$12), 'RCS &amp; SOCS'!$T$33, "ERROR"))))))))))))))))))))</f>
        <v>ERROR</v>
      </c>
      <c r="J86" s="97" t="str">
        <f t="shared" si="4"/>
        <v>ERROR</v>
      </c>
      <c r="K86" s="240" t="s">
        <v>617</v>
      </c>
      <c r="L86" s="94"/>
      <c r="M86" s="95"/>
      <c r="N86" s="96" t="str">
        <f>IF(AND(L86='RCS &amp; SOCS'!$H$9,M86='RCS &amp; SOCS'!$K$9), 'RCS &amp; SOCS'!$P$30, IF(AND(L86='RCS &amp; SOCS'!$H$9,M86='RCS &amp; SOCS'!$K$10), 'RCS &amp; SOCS'!$P$31, IF(AND(L86='RCS &amp; SOCS'!$H$9,M86='RCS &amp; SOCS'!$K$11), 'RCS &amp; SOCS'!$P$32, IF(AND(L86='RCS &amp; SOCS'!$H$9,M86='RCS &amp; SOCS'!$K$12), 'RCS &amp; SOCS'!$P$33, IF(AND(L86='RCS &amp; SOCS'!$H$10,M86='RCS &amp; SOCS'!$K$9), 'RCS &amp; SOCS'!$Q$30, IF(AND(L86='RCS &amp; SOCS'!$H$10,M86='RCS &amp; SOCS'!$K$10), 'RCS &amp; SOCS'!$Q$31, IF(AND(L86='RCS &amp; SOCS'!$H$10,M86='RCS &amp; SOCS'!$K$11), 'RCS &amp; SOCS'!$Q$32, IF(AND(L86='RCS &amp; SOCS'!$H$10,M86='RCS &amp; SOCS'!$K$12), 'RCS &amp; SOCS'!$Q$33, IF(AND(L86='RCS &amp; SOCS'!$H$11,M86='RCS &amp; SOCS'!$K$9), 'RCS &amp; SOCS'!$R$30, IF(AND(L86='RCS &amp; SOCS'!$H$11,M86='RCS &amp; SOCS'!$K$10), 'RCS &amp; SOCS'!$R$31, IF(AND(L86='RCS &amp; SOCS'!$H$11,M86='RCS &amp; SOCS'!$K$11), 'RCS &amp; SOCS'!$R$32, IF(AND(L86='RCS &amp; SOCS'!$H$11,M86='RCS &amp; SOCS'!$K$12), 'RCS &amp; SOCS'!$R$33, IF(AND(L86='RCS &amp; SOCS'!$H$12,M86='RCS &amp; SOCS'!$K$9), 'RCS &amp; SOCS'!$S$30, IF(AND(L86='RCS &amp; SOCS'!$H$12,M86='RCS &amp; SOCS'!$K$10), 'RCS &amp; SOCS'!$S$31, IF(AND(L86='RCS &amp; SOCS'!$H$12,M86='RCS &amp; SOCS'!$K$11), 'RCS &amp; SOCS'!$S$32, IF(AND(L86='RCS &amp; SOCS'!$H$12,M86='RCS &amp; SOCS'!$K$12), 'RCS &amp; SOCS'!$S$33, IF(AND(L86='RCS &amp; SOCS'!$H$13,M86='RCS &amp; SOCS'!$K$9), 'RCS &amp; SOCS'!$T$30, IF(AND(L86='RCS &amp; SOCS'!$H$13,M86='RCS &amp; SOCS'!$K$10), 'RCS &amp; SOCS'!$T$31, IF(AND(L86='RCS &amp; SOCS'!$H$13,M86='RCS &amp; SOCS'!$K$11), 'RCS &amp; SOCS'!$T$32, IF(AND(L86='RCS &amp; SOCS'!$H$13,M86='RCS &amp; SOCS'!$K$12), 'RCS &amp; SOCS'!$T$33, "ERROR"))))))))))))))))))))</f>
        <v>ERROR</v>
      </c>
      <c r="O86" s="97" t="str">
        <f t="shared" si="5"/>
        <v>ERROR</v>
      </c>
      <c r="P86" s="237" t="s">
        <v>617</v>
      </c>
      <c r="Q86" s="252" t="s">
        <v>35</v>
      </c>
      <c r="R86" s="5"/>
    </row>
    <row r="87" spans="1:18" ht="75" x14ac:dyDescent="0.35">
      <c r="A87" s="152" t="s">
        <v>33</v>
      </c>
      <c r="B87" s="232"/>
      <c r="C87" s="236" t="s">
        <v>617</v>
      </c>
      <c r="D87" s="93" t="s">
        <v>34</v>
      </c>
      <c r="E87" s="232"/>
      <c r="F87" s="237" t="s">
        <v>617</v>
      </c>
      <c r="G87" s="94"/>
      <c r="H87" s="95"/>
      <c r="I87" s="96" t="str">
        <f>IF(AND(G87='RCS &amp; SOCS'!$H$9,H87='RCS &amp; SOCS'!$K$9), 'RCS &amp; SOCS'!$P$30, IF(AND(G87='RCS &amp; SOCS'!$H$9,H87='RCS &amp; SOCS'!$K$10), 'RCS &amp; SOCS'!$P$31, IF(AND(G87='RCS &amp; SOCS'!$H$9,H87='RCS &amp; SOCS'!$K$11), 'RCS &amp; SOCS'!$P$32, IF(AND(G87='RCS &amp; SOCS'!$H$9,H87='RCS &amp; SOCS'!$K$12), 'RCS &amp; SOCS'!$P$33, IF(AND(G87='RCS &amp; SOCS'!$H$10,H87='RCS &amp; SOCS'!$K$9), 'RCS &amp; SOCS'!$Q$30, IF(AND(G87='RCS &amp; SOCS'!$H$10,H87='RCS &amp; SOCS'!$K$10), 'RCS &amp; SOCS'!$Q$31, IF(AND(G87='RCS &amp; SOCS'!$H$10,H87='RCS &amp; SOCS'!$K$11), 'RCS &amp; SOCS'!$Q$32, IF(AND(G87='RCS &amp; SOCS'!$H$10,H87='RCS &amp; SOCS'!$K$12), 'RCS &amp; SOCS'!$Q$33, IF(AND(G87='RCS &amp; SOCS'!$H$11,H87='RCS &amp; SOCS'!$K$9), 'RCS &amp; SOCS'!$R$30, IF(AND(G87='RCS &amp; SOCS'!$H$11,H87='RCS &amp; SOCS'!$K$10), 'RCS &amp; SOCS'!$R$31, IF(AND(G87='RCS &amp; SOCS'!$H$11,H87='RCS &amp; SOCS'!$K$11), 'RCS &amp; SOCS'!$R$32, IF(AND(G87='RCS &amp; SOCS'!$H$11,H87='RCS &amp; SOCS'!$K$12), 'RCS &amp; SOCS'!$R$33, IF(AND(G87='RCS &amp; SOCS'!$H$12,H87='RCS &amp; SOCS'!$K$9), 'RCS &amp; SOCS'!$S$30, IF(AND(G87='RCS &amp; SOCS'!$H$12,H87='RCS &amp; SOCS'!$K$10), 'RCS &amp; SOCS'!$S$31, IF(AND(G87='RCS &amp; SOCS'!$H$12,H87='RCS &amp; SOCS'!$K$11), 'RCS &amp; SOCS'!$S$32, IF(AND(G87='RCS &amp; SOCS'!$H$12,H87='RCS &amp; SOCS'!$K$12), 'RCS &amp; SOCS'!$S$33, IF(AND(G87='RCS &amp; SOCS'!$H$13,H87='RCS &amp; SOCS'!$K$9), 'RCS &amp; SOCS'!$T$30, IF(AND(G87='RCS &amp; SOCS'!$H$13,H87='RCS &amp; SOCS'!$K$10), 'RCS &amp; SOCS'!$T$31, IF(AND(G87='RCS &amp; SOCS'!$H$13,H87='RCS &amp; SOCS'!$K$11), 'RCS &amp; SOCS'!$T$32, IF(AND(G87='RCS &amp; SOCS'!$H$13,H87='RCS &amp; SOCS'!$K$12), 'RCS &amp; SOCS'!$T$33, "ERROR"))))))))))))))))))))</f>
        <v>ERROR</v>
      </c>
      <c r="J87" s="97" t="str">
        <f t="shared" si="4"/>
        <v>ERROR</v>
      </c>
      <c r="K87" s="240" t="s">
        <v>617</v>
      </c>
      <c r="L87" s="94"/>
      <c r="M87" s="95"/>
      <c r="N87" s="96" t="str">
        <f>IF(AND(L87='RCS &amp; SOCS'!$H$9,M87='RCS &amp; SOCS'!$K$9), 'RCS &amp; SOCS'!$P$30, IF(AND(L87='RCS &amp; SOCS'!$H$9,M87='RCS &amp; SOCS'!$K$10), 'RCS &amp; SOCS'!$P$31, IF(AND(L87='RCS &amp; SOCS'!$H$9,M87='RCS &amp; SOCS'!$K$11), 'RCS &amp; SOCS'!$P$32, IF(AND(L87='RCS &amp; SOCS'!$H$9,M87='RCS &amp; SOCS'!$K$12), 'RCS &amp; SOCS'!$P$33, IF(AND(L87='RCS &amp; SOCS'!$H$10,M87='RCS &amp; SOCS'!$K$9), 'RCS &amp; SOCS'!$Q$30, IF(AND(L87='RCS &amp; SOCS'!$H$10,M87='RCS &amp; SOCS'!$K$10), 'RCS &amp; SOCS'!$Q$31, IF(AND(L87='RCS &amp; SOCS'!$H$10,M87='RCS &amp; SOCS'!$K$11), 'RCS &amp; SOCS'!$Q$32, IF(AND(L87='RCS &amp; SOCS'!$H$10,M87='RCS &amp; SOCS'!$K$12), 'RCS &amp; SOCS'!$Q$33, IF(AND(L87='RCS &amp; SOCS'!$H$11,M87='RCS &amp; SOCS'!$K$9), 'RCS &amp; SOCS'!$R$30, IF(AND(L87='RCS &amp; SOCS'!$H$11,M87='RCS &amp; SOCS'!$K$10), 'RCS &amp; SOCS'!$R$31, IF(AND(L87='RCS &amp; SOCS'!$H$11,M87='RCS &amp; SOCS'!$K$11), 'RCS &amp; SOCS'!$R$32, IF(AND(L87='RCS &amp; SOCS'!$H$11,M87='RCS &amp; SOCS'!$K$12), 'RCS &amp; SOCS'!$R$33, IF(AND(L87='RCS &amp; SOCS'!$H$12,M87='RCS &amp; SOCS'!$K$9), 'RCS &amp; SOCS'!$S$30, IF(AND(L87='RCS &amp; SOCS'!$H$12,M87='RCS &amp; SOCS'!$K$10), 'RCS &amp; SOCS'!$S$31, IF(AND(L87='RCS &amp; SOCS'!$H$12,M87='RCS &amp; SOCS'!$K$11), 'RCS &amp; SOCS'!$S$32, IF(AND(L87='RCS &amp; SOCS'!$H$12,M87='RCS &amp; SOCS'!$K$12), 'RCS &amp; SOCS'!$S$33, IF(AND(L87='RCS &amp; SOCS'!$H$13,M87='RCS &amp; SOCS'!$K$9), 'RCS &amp; SOCS'!$T$30, IF(AND(L87='RCS &amp; SOCS'!$H$13,M87='RCS &amp; SOCS'!$K$10), 'RCS &amp; SOCS'!$T$31, IF(AND(L87='RCS &amp; SOCS'!$H$13,M87='RCS &amp; SOCS'!$K$11), 'RCS &amp; SOCS'!$T$32, IF(AND(L87='RCS &amp; SOCS'!$H$13,M87='RCS &amp; SOCS'!$K$12), 'RCS &amp; SOCS'!$T$33, "ERROR"))))))))))))))))))))</f>
        <v>ERROR</v>
      </c>
      <c r="O87" s="97" t="str">
        <f t="shared" si="5"/>
        <v>ERROR</v>
      </c>
      <c r="P87" s="237" t="s">
        <v>617</v>
      </c>
      <c r="Q87" s="252" t="s">
        <v>35</v>
      </c>
      <c r="R87" s="5"/>
    </row>
    <row r="88" spans="1:18" ht="75" x14ac:dyDescent="0.35">
      <c r="A88" s="152" t="s">
        <v>33</v>
      </c>
      <c r="B88" s="232"/>
      <c r="C88" s="236" t="s">
        <v>617</v>
      </c>
      <c r="D88" s="93" t="s">
        <v>34</v>
      </c>
      <c r="E88" s="232"/>
      <c r="F88" s="237" t="s">
        <v>617</v>
      </c>
      <c r="G88" s="94"/>
      <c r="H88" s="95"/>
      <c r="I88" s="96" t="str">
        <f>IF(AND(G88='RCS &amp; SOCS'!$H$9,H88='RCS &amp; SOCS'!$K$9), 'RCS &amp; SOCS'!$P$30, IF(AND(G88='RCS &amp; SOCS'!$H$9,H88='RCS &amp; SOCS'!$K$10), 'RCS &amp; SOCS'!$P$31, IF(AND(G88='RCS &amp; SOCS'!$H$9,H88='RCS &amp; SOCS'!$K$11), 'RCS &amp; SOCS'!$P$32, IF(AND(G88='RCS &amp; SOCS'!$H$9,H88='RCS &amp; SOCS'!$K$12), 'RCS &amp; SOCS'!$P$33, IF(AND(G88='RCS &amp; SOCS'!$H$10,H88='RCS &amp; SOCS'!$K$9), 'RCS &amp; SOCS'!$Q$30, IF(AND(G88='RCS &amp; SOCS'!$H$10,H88='RCS &amp; SOCS'!$K$10), 'RCS &amp; SOCS'!$Q$31, IF(AND(G88='RCS &amp; SOCS'!$H$10,H88='RCS &amp; SOCS'!$K$11), 'RCS &amp; SOCS'!$Q$32, IF(AND(G88='RCS &amp; SOCS'!$H$10,H88='RCS &amp; SOCS'!$K$12), 'RCS &amp; SOCS'!$Q$33, IF(AND(G88='RCS &amp; SOCS'!$H$11,H88='RCS &amp; SOCS'!$K$9), 'RCS &amp; SOCS'!$R$30, IF(AND(G88='RCS &amp; SOCS'!$H$11,H88='RCS &amp; SOCS'!$K$10), 'RCS &amp; SOCS'!$R$31, IF(AND(G88='RCS &amp; SOCS'!$H$11,H88='RCS &amp; SOCS'!$K$11), 'RCS &amp; SOCS'!$R$32, IF(AND(G88='RCS &amp; SOCS'!$H$11,H88='RCS &amp; SOCS'!$K$12), 'RCS &amp; SOCS'!$R$33, IF(AND(G88='RCS &amp; SOCS'!$H$12,H88='RCS &amp; SOCS'!$K$9), 'RCS &amp; SOCS'!$S$30, IF(AND(G88='RCS &amp; SOCS'!$H$12,H88='RCS &amp; SOCS'!$K$10), 'RCS &amp; SOCS'!$S$31, IF(AND(G88='RCS &amp; SOCS'!$H$12,H88='RCS &amp; SOCS'!$K$11), 'RCS &amp; SOCS'!$S$32, IF(AND(G88='RCS &amp; SOCS'!$H$12,H88='RCS &amp; SOCS'!$K$12), 'RCS &amp; SOCS'!$S$33, IF(AND(G88='RCS &amp; SOCS'!$H$13,H88='RCS &amp; SOCS'!$K$9), 'RCS &amp; SOCS'!$T$30, IF(AND(G88='RCS &amp; SOCS'!$H$13,H88='RCS &amp; SOCS'!$K$10), 'RCS &amp; SOCS'!$T$31, IF(AND(G88='RCS &amp; SOCS'!$H$13,H88='RCS &amp; SOCS'!$K$11), 'RCS &amp; SOCS'!$T$32, IF(AND(G88='RCS &amp; SOCS'!$H$13,H88='RCS &amp; SOCS'!$K$12), 'RCS &amp; SOCS'!$T$33, "ERROR"))))))))))))))))))))</f>
        <v>ERROR</v>
      </c>
      <c r="J88" s="97" t="str">
        <f t="shared" si="4"/>
        <v>ERROR</v>
      </c>
      <c r="K88" s="240" t="s">
        <v>617</v>
      </c>
      <c r="L88" s="94"/>
      <c r="M88" s="95"/>
      <c r="N88" s="96" t="str">
        <f>IF(AND(L88='RCS &amp; SOCS'!$H$9,M88='RCS &amp; SOCS'!$K$9), 'RCS &amp; SOCS'!$P$30, IF(AND(L88='RCS &amp; SOCS'!$H$9,M88='RCS &amp; SOCS'!$K$10), 'RCS &amp; SOCS'!$P$31, IF(AND(L88='RCS &amp; SOCS'!$H$9,M88='RCS &amp; SOCS'!$K$11), 'RCS &amp; SOCS'!$P$32, IF(AND(L88='RCS &amp; SOCS'!$H$9,M88='RCS &amp; SOCS'!$K$12), 'RCS &amp; SOCS'!$P$33, IF(AND(L88='RCS &amp; SOCS'!$H$10,M88='RCS &amp; SOCS'!$K$9), 'RCS &amp; SOCS'!$Q$30, IF(AND(L88='RCS &amp; SOCS'!$H$10,M88='RCS &amp; SOCS'!$K$10), 'RCS &amp; SOCS'!$Q$31, IF(AND(L88='RCS &amp; SOCS'!$H$10,M88='RCS &amp; SOCS'!$K$11), 'RCS &amp; SOCS'!$Q$32, IF(AND(L88='RCS &amp; SOCS'!$H$10,M88='RCS &amp; SOCS'!$K$12), 'RCS &amp; SOCS'!$Q$33, IF(AND(L88='RCS &amp; SOCS'!$H$11,M88='RCS &amp; SOCS'!$K$9), 'RCS &amp; SOCS'!$R$30, IF(AND(L88='RCS &amp; SOCS'!$H$11,M88='RCS &amp; SOCS'!$K$10), 'RCS &amp; SOCS'!$R$31, IF(AND(L88='RCS &amp; SOCS'!$H$11,M88='RCS &amp; SOCS'!$K$11), 'RCS &amp; SOCS'!$R$32, IF(AND(L88='RCS &amp; SOCS'!$H$11,M88='RCS &amp; SOCS'!$K$12), 'RCS &amp; SOCS'!$R$33, IF(AND(L88='RCS &amp; SOCS'!$H$12,M88='RCS &amp; SOCS'!$K$9), 'RCS &amp; SOCS'!$S$30, IF(AND(L88='RCS &amp; SOCS'!$H$12,M88='RCS &amp; SOCS'!$K$10), 'RCS &amp; SOCS'!$S$31, IF(AND(L88='RCS &amp; SOCS'!$H$12,M88='RCS &amp; SOCS'!$K$11), 'RCS &amp; SOCS'!$S$32, IF(AND(L88='RCS &amp; SOCS'!$H$12,M88='RCS &amp; SOCS'!$K$12), 'RCS &amp; SOCS'!$S$33, IF(AND(L88='RCS &amp; SOCS'!$H$13,M88='RCS &amp; SOCS'!$K$9), 'RCS &amp; SOCS'!$T$30, IF(AND(L88='RCS &amp; SOCS'!$H$13,M88='RCS &amp; SOCS'!$K$10), 'RCS &amp; SOCS'!$T$31, IF(AND(L88='RCS &amp; SOCS'!$H$13,M88='RCS &amp; SOCS'!$K$11), 'RCS &amp; SOCS'!$T$32, IF(AND(L88='RCS &amp; SOCS'!$H$13,M88='RCS &amp; SOCS'!$K$12), 'RCS &amp; SOCS'!$T$33, "ERROR"))))))))))))))))))))</f>
        <v>ERROR</v>
      </c>
      <c r="O88" s="97" t="str">
        <f t="shared" si="5"/>
        <v>ERROR</v>
      </c>
      <c r="P88" s="237" t="s">
        <v>617</v>
      </c>
      <c r="Q88" s="252" t="s">
        <v>35</v>
      </c>
      <c r="R88" s="5"/>
    </row>
    <row r="89" spans="1:18" ht="75" x14ac:dyDescent="0.35">
      <c r="A89" s="152" t="s">
        <v>33</v>
      </c>
      <c r="B89" s="232"/>
      <c r="C89" s="236" t="s">
        <v>617</v>
      </c>
      <c r="D89" s="93" t="s">
        <v>34</v>
      </c>
      <c r="E89" s="232"/>
      <c r="F89" s="237" t="s">
        <v>617</v>
      </c>
      <c r="G89" s="94"/>
      <c r="H89" s="95"/>
      <c r="I89" s="96" t="str">
        <f>IF(AND(G89='RCS &amp; SOCS'!$H$9,H89='RCS &amp; SOCS'!$K$9), 'RCS &amp; SOCS'!$P$30, IF(AND(G89='RCS &amp; SOCS'!$H$9,H89='RCS &amp; SOCS'!$K$10), 'RCS &amp; SOCS'!$P$31, IF(AND(G89='RCS &amp; SOCS'!$H$9,H89='RCS &amp; SOCS'!$K$11), 'RCS &amp; SOCS'!$P$32, IF(AND(G89='RCS &amp; SOCS'!$H$9,H89='RCS &amp; SOCS'!$K$12), 'RCS &amp; SOCS'!$P$33, IF(AND(G89='RCS &amp; SOCS'!$H$10,H89='RCS &amp; SOCS'!$K$9), 'RCS &amp; SOCS'!$Q$30, IF(AND(G89='RCS &amp; SOCS'!$H$10,H89='RCS &amp; SOCS'!$K$10), 'RCS &amp; SOCS'!$Q$31, IF(AND(G89='RCS &amp; SOCS'!$H$10,H89='RCS &amp; SOCS'!$K$11), 'RCS &amp; SOCS'!$Q$32, IF(AND(G89='RCS &amp; SOCS'!$H$10,H89='RCS &amp; SOCS'!$K$12), 'RCS &amp; SOCS'!$Q$33, IF(AND(G89='RCS &amp; SOCS'!$H$11,H89='RCS &amp; SOCS'!$K$9), 'RCS &amp; SOCS'!$R$30, IF(AND(G89='RCS &amp; SOCS'!$H$11,H89='RCS &amp; SOCS'!$K$10), 'RCS &amp; SOCS'!$R$31, IF(AND(G89='RCS &amp; SOCS'!$H$11,H89='RCS &amp; SOCS'!$K$11), 'RCS &amp; SOCS'!$R$32, IF(AND(G89='RCS &amp; SOCS'!$H$11,H89='RCS &amp; SOCS'!$K$12), 'RCS &amp; SOCS'!$R$33, IF(AND(G89='RCS &amp; SOCS'!$H$12,H89='RCS &amp; SOCS'!$K$9), 'RCS &amp; SOCS'!$S$30, IF(AND(G89='RCS &amp; SOCS'!$H$12,H89='RCS &amp; SOCS'!$K$10), 'RCS &amp; SOCS'!$S$31, IF(AND(G89='RCS &amp; SOCS'!$H$12,H89='RCS &amp; SOCS'!$K$11), 'RCS &amp; SOCS'!$S$32, IF(AND(G89='RCS &amp; SOCS'!$H$12,H89='RCS &amp; SOCS'!$K$12), 'RCS &amp; SOCS'!$S$33, IF(AND(G89='RCS &amp; SOCS'!$H$13,H89='RCS &amp; SOCS'!$K$9), 'RCS &amp; SOCS'!$T$30, IF(AND(G89='RCS &amp; SOCS'!$H$13,H89='RCS &amp; SOCS'!$K$10), 'RCS &amp; SOCS'!$T$31, IF(AND(G89='RCS &amp; SOCS'!$H$13,H89='RCS &amp; SOCS'!$K$11), 'RCS &amp; SOCS'!$T$32, IF(AND(G89='RCS &amp; SOCS'!$H$13,H89='RCS &amp; SOCS'!$K$12), 'RCS &amp; SOCS'!$T$33, "ERROR"))))))))))))))))))))</f>
        <v>ERROR</v>
      </c>
      <c r="J89" s="97" t="str">
        <f t="shared" si="4"/>
        <v>ERROR</v>
      </c>
      <c r="K89" s="240" t="s">
        <v>617</v>
      </c>
      <c r="L89" s="94"/>
      <c r="M89" s="95"/>
      <c r="N89" s="96" t="str">
        <f>IF(AND(L89='RCS &amp; SOCS'!$H$9,M89='RCS &amp; SOCS'!$K$9), 'RCS &amp; SOCS'!$P$30, IF(AND(L89='RCS &amp; SOCS'!$H$9,M89='RCS &amp; SOCS'!$K$10), 'RCS &amp; SOCS'!$P$31, IF(AND(L89='RCS &amp; SOCS'!$H$9,M89='RCS &amp; SOCS'!$K$11), 'RCS &amp; SOCS'!$P$32, IF(AND(L89='RCS &amp; SOCS'!$H$9,M89='RCS &amp; SOCS'!$K$12), 'RCS &amp; SOCS'!$P$33, IF(AND(L89='RCS &amp; SOCS'!$H$10,M89='RCS &amp; SOCS'!$K$9), 'RCS &amp; SOCS'!$Q$30, IF(AND(L89='RCS &amp; SOCS'!$H$10,M89='RCS &amp; SOCS'!$K$10), 'RCS &amp; SOCS'!$Q$31, IF(AND(L89='RCS &amp; SOCS'!$H$10,M89='RCS &amp; SOCS'!$K$11), 'RCS &amp; SOCS'!$Q$32, IF(AND(L89='RCS &amp; SOCS'!$H$10,M89='RCS &amp; SOCS'!$K$12), 'RCS &amp; SOCS'!$Q$33, IF(AND(L89='RCS &amp; SOCS'!$H$11,M89='RCS &amp; SOCS'!$K$9), 'RCS &amp; SOCS'!$R$30, IF(AND(L89='RCS &amp; SOCS'!$H$11,M89='RCS &amp; SOCS'!$K$10), 'RCS &amp; SOCS'!$R$31, IF(AND(L89='RCS &amp; SOCS'!$H$11,M89='RCS &amp; SOCS'!$K$11), 'RCS &amp; SOCS'!$R$32, IF(AND(L89='RCS &amp; SOCS'!$H$11,M89='RCS &amp; SOCS'!$K$12), 'RCS &amp; SOCS'!$R$33, IF(AND(L89='RCS &amp; SOCS'!$H$12,M89='RCS &amp; SOCS'!$K$9), 'RCS &amp; SOCS'!$S$30, IF(AND(L89='RCS &amp; SOCS'!$H$12,M89='RCS &amp; SOCS'!$K$10), 'RCS &amp; SOCS'!$S$31, IF(AND(L89='RCS &amp; SOCS'!$H$12,M89='RCS &amp; SOCS'!$K$11), 'RCS &amp; SOCS'!$S$32, IF(AND(L89='RCS &amp; SOCS'!$H$12,M89='RCS &amp; SOCS'!$K$12), 'RCS &amp; SOCS'!$S$33, IF(AND(L89='RCS &amp; SOCS'!$H$13,M89='RCS &amp; SOCS'!$K$9), 'RCS &amp; SOCS'!$T$30, IF(AND(L89='RCS &amp; SOCS'!$H$13,M89='RCS &amp; SOCS'!$K$10), 'RCS &amp; SOCS'!$T$31, IF(AND(L89='RCS &amp; SOCS'!$H$13,M89='RCS &amp; SOCS'!$K$11), 'RCS &amp; SOCS'!$T$32, IF(AND(L89='RCS &amp; SOCS'!$H$13,M89='RCS &amp; SOCS'!$K$12), 'RCS &amp; SOCS'!$T$33, "ERROR"))))))))))))))))))))</f>
        <v>ERROR</v>
      </c>
      <c r="O89" s="97" t="str">
        <f t="shared" si="5"/>
        <v>ERROR</v>
      </c>
      <c r="P89" s="237" t="s">
        <v>617</v>
      </c>
      <c r="Q89" s="252" t="s">
        <v>35</v>
      </c>
      <c r="R89" s="5"/>
    </row>
    <row r="90" spans="1:18" ht="75" x14ac:dyDescent="0.35">
      <c r="A90" s="152" t="s">
        <v>33</v>
      </c>
      <c r="B90" s="232"/>
      <c r="C90" s="236" t="s">
        <v>617</v>
      </c>
      <c r="D90" s="93" t="s">
        <v>34</v>
      </c>
      <c r="E90" s="232"/>
      <c r="F90" s="237" t="s">
        <v>617</v>
      </c>
      <c r="G90" s="94"/>
      <c r="H90" s="95"/>
      <c r="I90" s="96" t="str">
        <f>IF(AND(G90='RCS &amp; SOCS'!$H$9,H90='RCS &amp; SOCS'!$K$9), 'RCS &amp; SOCS'!$P$30, IF(AND(G90='RCS &amp; SOCS'!$H$9,H90='RCS &amp; SOCS'!$K$10), 'RCS &amp; SOCS'!$P$31, IF(AND(G90='RCS &amp; SOCS'!$H$9,H90='RCS &amp; SOCS'!$K$11), 'RCS &amp; SOCS'!$P$32, IF(AND(G90='RCS &amp; SOCS'!$H$9,H90='RCS &amp; SOCS'!$K$12), 'RCS &amp; SOCS'!$P$33, IF(AND(G90='RCS &amp; SOCS'!$H$10,H90='RCS &amp; SOCS'!$K$9), 'RCS &amp; SOCS'!$Q$30, IF(AND(G90='RCS &amp; SOCS'!$H$10,H90='RCS &amp; SOCS'!$K$10), 'RCS &amp; SOCS'!$Q$31, IF(AND(G90='RCS &amp; SOCS'!$H$10,H90='RCS &amp; SOCS'!$K$11), 'RCS &amp; SOCS'!$Q$32, IF(AND(G90='RCS &amp; SOCS'!$H$10,H90='RCS &amp; SOCS'!$K$12), 'RCS &amp; SOCS'!$Q$33, IF(AND(G90='RCS &amp; SOCS'!$H$11,H90='RCS &amp; SOCS'!$K$9), 'RCS &amp; SOCS'!$R$30, IF(AND(G90='RCS &amp; SOCS'!$H$11,H90='RCS &amp; SOCS'!$K$10), 'RCS &amp; SOCS'!$R$31, IF(AND(G90='RCS &amp; SOCS'!$H$11,H90='RCS &amp; SOCS'!$K$11), 'RCS &amp; SOCS'!$R$32, IF(AND(G90='RCS &amp; SOCS'!$H$11,H90='RCS &amp; SOCS'!$K$12), 'RCS &amp; SOCS'!$R$33, IF(AND(G90='RCS &amp; SOCS'!$H$12,H90='RCS &amp; SOCS'!$K$9), 'RCS &amp; SOCS'!$S$30, IF(AND(G90='RCS &amp; SOCS'!$H$12,H90='RCS &amp; SOCS'!$K$10), 'RCS &amp; SOCS'!$S$31, IF(AND(G90='RCS &amp; SOCS'!$H$12,H90='RCS &amp; SOCS'!$K$11), 'RCS &amp; SOCS'!$S$32, IF(AND(G90='RCS &amp; SOCS'!$H$12,H90='RCS &amp; SOCS'!$K$12), 'RCS &amp; SOCS'!$S$33, IF(AND(G90='RCS &amp; SOCS'!$H$13,H90='RCS &amp; SOCS'!$K$9), 'RCS &amp; SOCS'!$T$30, IF(AND(G90='RCS &amp; SOCS'!$H$13,H90='RCS &amp; SOCS'!$K$10), 'RCS &amp; SOCS'!$T$31, IF(AND(G90='RCS &amp; SOCS'!$H$13,H90='RCS &amp; SOCS'!$K$11), 'RCS &amp; SOCS'!$T$32, IF(AND(G90='RCS &amp; SOCS'!$H$13,H90='RCS &amp; SOCS'!$K$12), 'RCS &amp; SOCS'!$T$33, "ERROR"))))))))))))))))))))</f>
        <v>ERROR</v>
      </c>
      <c r="J90" s="97" t="str">
        <f t="shared" si="4"/>
        <v>ERROR</v>
      </c>
      <c r="K90" s="240" t="s">
        <v>617</v>
      </c>
      <c r="L90" s="94"/>
      <c r="M90" s="95"/>
      <c r="N90" s="96" t="str">
        <f>IF(AND(L90='RCS &amp; SOCS'!$H$9,M90='RCS &amp; SOCS'!$K$9), 'RCS &amp; SOCS'!$P$30, IF(AND(L90='RCS &amp; SOCS'!$H$9,M90='RCS &amp; SOCS'!$K$10), 'RCS &amp; SOCS'!$P$31, IF(AND(L90='RCS &amp; SOCS'!$H$9,M90='RCS &amp; SOCS'!$K$11), 'RCS &amp; SOCS'!$P$32, IF(AND(L90='RCS &amp; SOCS'!$H$9,M90='RCS &amp; SOCS'!$K$12), 'RCS &amp; SOCS'!$P$33, IF(AND(L90='RCS &amp; SOCS'!$H$10,M90='RCS &amp; SOCS'!$K$9), 'RCS &amp; SOCS'!$Q$30, IF(AND(L90='RCS &amp; SOCS'!$H$10,M90='RCS &amp; SOCS'!$K$10), 'RCS &amp; SOCS'!$Q$31, IF(AND(L90='RCS &amp; SOCS'!$H$10,M90='RCS &amp; SOCS'!$K$11), 'RCS &amp; SOCS'!$Q$32, IF(AND(L90='RCS &amp; SOCS'!$H$10,M90='RCS &amp; SOCS'!$K$12), 'RCS &amp; SOCS'!$Q$33, IF(AND(L90='RCS &amp; SOCS'!$H$11,M90='RCS &amp; SOCS'!$K$9), 'RCS &amp; SOCS'!$R$30, IF(AND(L90='RCS &amp; SOCS'!$H$11,M90='RCS &amp; SOCS'!$K$10), 'RCS &amp; SOCS'!$R$31, IF(AND(L90='RCS &amp; SOCS'!$H$11,M90='RCS &amp; SOCS'!$K$11), 'RCS &amp; SOCS'!$R$32, IF(AND(L90='RCS &amp; SOCS'!$H$11,M90='RCS &amp; SOCS'!$K$12), 'RCS &amp; SOCS'!$R$33, IF(AND(L90='RCS &amp; SOCS'!$H$12,M90='RCS &amp; SOCS'!$K$9), 'RCS &amp; SOCS'!$S$30, IF(AND(L90='RCS &amp; SOCS'!$H$12,M90='RCS &amp; SOCS'!$K$10), 'RCS &amp; SOCS'!$S$31, IF(AND(L90='RCS &amp; SOCS'!$H$12,M90='RCS &amp; SOCS'!$K$11), 'RCS &amp; SOCS'!$S$32, IF(AND(L90='RCS &amp; SOCS'!$H$12,M90='RCS &amp; SOCS'!$K$12), 'RCS &amp; SOCS'!$S$33, IF(AND(L90='RCS &amp; SOCS'!$H$13,M90='RCS &amp; SOCS'!$K$9), 'RCS &amp; SOCS'!$T$30, IF(AND(L90='RCS &amp; SOCS'!$H$13,M90='RCS &amp; SOCS'!$K$10), 'RCS &amp; SOCS'!$T$31, IF(AND(L90='RCS &amp; SOCS'!$H$13,M90='RCS &amp; SOCS'!$K$11), 'RCS &amp; SOCS'!$T$32, IF(AND(L90='RCS &amp; SOCS'!$H$13,M90='RCS &amp; SOCS'!$K$12), 'RCS &amp; SOCS'!$T$33, "ERROR"))))))))))))))))))))</f>
        <v>ERROR</v>
      </c>
      <c r="O90" s="97" t="str">
        <f t="shared" si="5"/>
        <v>ERROR</v>
      </c>
      <c r="P90" s="237" t="s">
        <v>617</v>
      </c>
      <c r="Q90" s="252" t="s">
        <v>35</v>
      </c>
      <c r="R90" s="5"/>
    </row>
    <row r="91" spans="1:18" ht="75" x14ac:dyDescent="0.35">
      <c r="A91" s="152" t="s">
        <v>33</v>
      </c>
      <c r="B91" s="232"/>
      <c r="C91" s="236" t="s">
        <v>617</v>
      </c>
      <c r="D91" s="93" t="s">
        <v>34</v>
      </c>
      <c r="E91" s="232"/>
      <c r="F91" s="237" t="s">
        <v>617</v>
      </c>
      <c r="G91" s="94"/>
      <c r="H91" s="95"/>
      <c r="I91" s="96" t="str">
        <f>IF(AND(G91='RCS &amp; SOCS'!$H$9,H91='RCS &amp; SOCS'!$K$9), 'RCS &amp; SOCS'!$P$30, IF(AND(G91='RCS &amp; SOCS'!$H$9,H91='RCS &amp; SOCS'!$K$10), 'RCS &amp; SOCS'!$P$31, IF(AND(G91='RCS &amp; SOCS'!$H$9,H91='RCS &amp; SOCS'!$K$11), 'RCS &amp; SOCS'!$P$32, IF(AND(G91='RCS &amp; SOCS'!$H$9,H91='RCS &amp; SOCS'!$K$12), 'RCS &amp; SOCS'!$P$33, IF(AND(G91='RCS &amp; SOCS'!$H$10,H91='RCS &amp; SOCS'!$K$9), 'RCS &amp; SOCS'!$Q$30, IF(AND(G91='RCS &amp; SOCS'!$H$10,H91='RCS &amp; SOCS'!$K$10), 'RCS &amp; SOCS'!$Q$31, IF(AND(G91='RCS &amp; SOCS'!$H$10,H91='RCS &amp; SOCS'!$K$11), 'RCS &amp; SOCS'!$Q$32, IF(AND(G91='RCS &amp; SOCS'!$H$10,H91='RCS &amp; SOCS'!$K$12), 'RCS &amp; SOCS'!$Q$33, IF(AND(G91='RCS &amp; SOCS'!$H$11,H91='RCS &amp; SOCS'!$K$9), 'RCS &amp; SOCS'!$R$30, IF(AND(G91='RCS &amp; SOCS'!$H$11,H91='RCS &amp; SOCS'!$K$10), 'RCS &amp; SOCS'!$R$31, IF(AND(G91='RCS &amp; SOCS'!$H$11,H91='RCS &amp; SOCS'!$K$11), 'RCS &amp; SOCS'!$R$32, IF(AND(G91='RCS &amp; SOCS'!$H$11,H91='RCS &amp; SOCS'!$K$12), 'RCS &amp; SOCS'!$R$33, IF(AND(G91='RCS &amp; SOCS'!$H$12,H91='RCS &amp; SOCS'!$K$9), 'RCS &amp; SOCS'!$S$30, IF(AND(G91='RCS &amp; SOCS'!$H$12,H91='RCS &amp; SOCS'!$K$10), 'RCS &amp; SOCS'!$S$31, IF(AND(G91='RCS &amp; SOCS'!$H$12,H91='RCS &amp; SOCS'!$K$11), 'RCS &amp; SOCS'!$S$32, IF(AND(G91='RCS &amp; SOCS'!$H$12,H91='RCS &amp; SOCS'!$K$12), 'RCS &amp; SOCS'!$S$33, IF(AND(G91='RCS &amp; SOCS'!$H$13,H91='RCS &amp; SOCS'!$K$9), 'RCS &amp; SOCS'!$T$30, IF(AND(G91='RCS &amp; SOCS'!$H$13,H91='RCS &amp; SOCS'!$K$10), 'RCS &amp; SOCS'!$T$31, IF(AND(G91='RCS &amp; SOCS'!$H$13,H91='RCS &amp; SOCS'!$K$11), 'RCS &amp; SOCS'!$T$32, IF(AND(G91='RCS &amp; SOCS'!$H$13,H91='RCS &amp; SOCS'!$K$12), 'RCS &amp; SOCS'!$T$33, "ERROR"))))))))))))))))))))</f>
        <v>ERROR</v>
      </c>
      <c r="J91" s="97" t="str">
        <f t="shared" si="4"/>
        <v>ERROR</v>
      </c>
      <c r="K91" s="240" t="s">
        <v>617</v>
      </c>
      <c r="L91" s="94"/>
      <c r="M91" s="95"/>
      <c r="N91" s="96" t="str">
        <f>IF(AND(L91='RCS &amp; SOCS'!$H$9,M91='RCS &amp; SOCS'!$K$9), 'RCS &amp; SOCS'!$P$30, IF(AND(L91='RCS &amp; SOCS'!$H$9,M91='RCS &amp; SOCS'!$K$10), 'RCS &amp; SOCS'!$P$31, IF(AND(L91='RCS &amp; SOCS'!$H$9,M91='RCS &amp; SOCS'!$K$11), 'RCS &amp; SOCS'!$P$32, IF(AND(L91='RCS &amp; SOCS'!$H$9,M91='RCS &amp; SOCS'!$K$12), 'RCS &amp; SOCS'!$P$33, IF(AND(L91='RCS &amp; SOCS'!$H$10,M91='RCS &amp; SOCS'!$K$9), 'RCS &amp; SOCS'!$Q$30, IF(AND(L91='RCS &amp; SOCS'!$H$10,M91='RCS &amp; SOCS'!$K$10), 'RCS &amp; SOCS'!$Q$31, IF(AND(L91='RCS &amp; SOCS'!$H$10,M91='RCS &amp; SOCS'!$K$11), 'RCS &amp; SOCS'!$Q$32, IF(AND(L91='RCS &amp; SOCS'!$H$10,M91='RCS &amp; SOCS'!$K$12), 'RCS &amp; SOCS'!$Q$33, IF(AND(L91='RCS &amp; SOCS'!$H$11,M91='RCS &amp; SOCS'!$K$9), 'RCS &amp; SOCS'!$R$30, IF(AND(L91='RCS &amp; SOCS'!$H$11,M91='RCS &amp; SOCS'!$K$10), 'RCS &amp; SOCS'!$R$31, IF(AND(L91='RCS &amp; SOCS'!$H$11,M91='RCS &amp; SOCS'!$K$11), 'RCS &amp; SOCS'!$R$32, IF(AND(L91='RCS &amp; SOCS'!$H$11,M91='RCS &amp; SOCS'!$K$12), 'RCS &amp; SOCS'!$R$33, IF(AND(L91='RCS &amp; SOCS'!$H$12,M91='RCS &amp; SOCS'!$K$9), 'RCS &amp; SOCS'!$S$30, IF(AND(L91='RCS &amp; SOCS'!$H$12,M91='RCS &amp; SOCS'!$K$10), 'RCS &amp; SOCS'!$S$31, IF(AND(L91='RCS &amp; SOCS'!$H$12,M91='RCS &amp; SOCS'!$K$11), 'RCS &amp; SOCS'!$S$32, IF(AND(L91='RCS &amp; SOCS'!$H$12,M91='RCS &amp; SOCS'!$K$12), 'RCS &amp; SOCS'!$S$33, IF(AND(L91='RCS &amp; SOCS'!$H$13,M91='RCS &amp; SOCS'!$K$9), 'RCS &amp; SOCS'!$T$30, IF(AND(L91='RCS &amp; SOCS'!$H$13,M91='RCS &amp; SOCS'!$K$10), 'RCS &amp; SOCS'!$T$31, IF(AND(L91='RCS &amp; SOCS'!$H$13,M91='RCS &amp; SOCS'!$K$11), 'RCS &amp; SOCS'!$T$32, IF(AND(L91='RCS &amp; SOCS'!$H$13,M91='RCS &amp; SOCS'!$K$12), 'RCS &amp; SOCS'!$T$33, "ERROR"))))))))))))))))))))</f>
        <v>ERROR</v>
      </c>
      <c r="O91" s="97" t="str">
        <f t="shared" si="5"/>
        <v>ERROR</v>
      </c>
      <c r="P91" s="237" t="s">
        <v>617</v>
      </c>
      <c r="Q91" s="252" t="s">
        <v>35</v>
      </c>
      <c r="R91" s="5"/>
    </row>
    <row r="92" spans="1:18" ht="75" x14ac:dyDescent="0.35">
      <c r="A92" s="152" t="s">
        <v>33</v>
      </c>
      <c r="B92" s="232"/>
      <c r="C92" s="236" t="s">
        <v>617</v>
      </c>
      <c r="D92" s="93" t="s">
        <v>34</v>
      </c>
      <c r="E92" s="232"/>
      <c r="F92" s="237" t="s">
        <v>617</v>
      </c>
      <c r="G92" s="94"/>
      <c r="H92" s="95"/>
      <c r="I92" s="96" t="str">
        <f>IF(AND(G92='RCS &amp; SOCS'!$H$9,H92='RCS &amp; SOCS'!$K$9), 'RCS &amp; SOCS'!$P$30, IF(AND(G92='RCS &amp; SOCS'!$H$9,H92='RCS &amp; SOCS'!$K$10), 'RCS &amp; SOCS'!$P$31, IF(AND(G92='RCS &amp; SOCS'!$H$9,H92='RCS &amp; SOCS'!$K$11), 'RCS &amp; SOCS'!$P$32, IF(AND(G92='RCS &amp; SOCS'!$H$9,H92='RCS &amp; SOCS'!$K$12), 'RCS &amp; SOCS'!$P$33, IF(AND(G92='RCS &amp; SOCS'!$H$10,H92='RCS &amp; SOCS'!$K$9), 'RCS &amp; SOCS'!$Q$30, IF(AND(G92='RCS &amp; SOCS'!$H$10,H92='RCS &amp; SOCS'!$K$10), 'RCS &amp; SOCS'!$Q$31, IF(AND(G92='RCS &amp; SOCS'!$H$10,H92='RCS &amp; SOCS'!$K$11), 'RCS &amp; SOCS'!$Q$32, IF(AND(G92='RCS &amp; SOCS'!$H$10,H92='RCS &amp; SOCS'!$K$12), 'RCS &amp; SOCS'!$Q$33, IF(AND(G92='RCS &amp; SOCS'!$H$11,H92='RCS &amp; SOCS'!$K$9), 'RCS &amp; SOCS'!$R$30, IF(AND(G92='RCS &amp; SOCS'!$H$11,H92='RCS &amp; SOCS'!$K$10), 'RCS &amp; SOCS'!$R$31, IF(AND(G92='RCS &amp; SOCS'!$H$11,H92='RCS &amp; SOCS'!$K$11), 'RCS &amp; SOCS'!$R$32, IF(AND(G92='RCS &amp; SOCS'!$H$11,H92='RCS &amp; SOCS'!$K$12), 'RCS &amp; SOCS'!$R$33, IF(AND(G92='RCS &amp; SOCS'!$H$12,H92='RCS &amp; SOCS'!$K$9), 'RCS &amp; SOCS'!$S$30, IF(AND(G92='RCS &amp; SOCS'!$H$12,H92='RCS &amp; SOCS'!$K$10), 'RCS &amp; SOCS'!$S$31, IF(AND(G92='RCS &amp; SOCS'!$H$12,H92='RCS &amp; SOCS'!$K$11), 'RCS &amp; SOCS'!$S$32, IF(AND(G92='RCS &amp; SOCS'!$H$12,H92='RCS &amp; SOCS'!$K$12), 'RCS &amp; SOCS'!$S$33, IF(AND(G92='RCS &amp; SOCS'!$H$13,H92='RCS &amp; SOCS'!$K$9), 'RCS &amp; SOCS'!$T$30, IF(AND(G92='RCS &amp; SOCS'!$H$13,H92='RCS &amp; SOCS'!$K$10), 'RCS &amp; SOCS'!$T$31, IF(AND(G92='RCS &amp; SOCS'!$H$13,H92='RCS &amp; SOCS'!$K$11), 'RCS &amp; SOCS'!$T$32, IF(AND(G92='RCS &amp; SOCS'!$H$13,H92='RCS &amp; SOCS'!$K$12), 'RCS &amp; SOCS'!$T$33, "ERROR"))))))))))))))))))))</f>
        <v>ERROR</v>
      </c>
      <c r="J92" s="97" t="str">
        <f t="shared" si="4"/>
        <v>ERROR</v>
      </c>
      <c r="K92" s="240" t="s">
        <v>617</v>
      </c>
      <c r="L92" s="94"/>
      <c r="M92" s="95"/>
      <c r="N92" s="96" t="str">
        <f>IF(AND(L92='RCS &amp; SOCS'!$H$9,M92='RCS &amp; SOCS'!$K$9), 'RCS &amp; SOCS'!$P$30, IF(AND(L92='RCS &amp; SOCS'!$H$9,M92='RCS &amp; SOCS'!$K$10), 'RCS &amp; SOCS'!$P$31, IF(AND(L92='RCS &amp; SOCS'!$H$9,M92='RCS &amp; SOCS'!$K$11), 'RCS &amp; SOCS'!$P$32, IF(AND(L92='RCS &amp; SOCS'!$H$9,M92='RCS &amp; SOCS'!$K$12), 'RCS &amp; SOCS'!$P$33, IF(AND(L92='RCS &amp; SOCS'!$H$10,M92='RCS &amp; SOCS'!$K$9), 'RCS &amp; SOCS'!$Q$30, IF(AND(L92='RCS &amp; SOCS'!$H$10,M92='RCS &amp; SOCS'!$K$10), 'RCS &amp; SOCS'!$Q$31, IF(AND(L92='RCS &amp; SOCS'!$H$10,M92='RCS &amp; SOCS'!$K$11), 'RCS &amp; SOCS'!$Q$32, IF(AND(L92='RCS &amp; SOCS'!$H$10,M92='RCS &amp; SOCS'!$K$12), 'RCS &amp; SOCS'!$Q$33, IF(AND(L92='RCS &amp; SOCS'!$H$11,M92='RCS &amp; SOCS'!$K$9), 'RCS &amp; SOCS'!$R$30, IF(AND(L92='RCS &amp; SOCS'!$H$11,M92='RCS &amp; SOCS'!$K$10), 'RCS &amp; SOCS'!$R$31, IF(AND(L92='RCS &amp; SOCS'!$H$11,M92='RCS &amp; SOCS'!$K$11), 'RCS &amp; SOCS'!$R$32, IF(AND(L92='RCS &amp; SOCS'!$H$11,M92='RCS &amp; SOCS'!$K$12), 'RCS &amp; SOCS'!$R$33, IF(AND(L92='RCS &amp; SOCS'!$H$12,M92='RCS &amp; SOCS'!$K$9), 'RCS &amp; SOCS'!$S$30, IF(AND(L92='RCS &amp; SOCS'!$H$12,M92='RCS &amp; SOCS'!$K$10), 'RCS &amp; SOCS'!$S$31, IF(AND(L92='RCS &amp; SOCS'!$H$12,M92='RCS &amp; SOCS'!$K$11), 'RCS &amp; SOCS'!$S$32, IF(AND(L92='RCS &amp; SOCS'!$H$12,M92='RCS &amp; SOCS'!$K$12), 'RCS &amp; SOCS'!$S$33, IF(AND(L92='RCS &amp; SOCS'!$H$13,M92='RCS &amp; SOCS'!$K$9), 'RCS &amp; SOCS'!$T$30, IF(AND(L92='RCS &amp; SOCS'!$H$13,M92='RCS &amp; SOCS'!$K$10), 'RCS &amp; SOCS'!$T$31, IF(AND(L92='RCS &amp; SOCS'!$H$13,M92='RCS &amp; SOCS'!$K$11), 'RCS &amp; SOCS'!$T$32, IF(AND(L92='RCS &amp; SOCS'!$H$13,M92='RCS &amp; SOCS'!$K$12), 'RCS &amp; SOCS'!$T$33, "ERROR"))))))))))))))))))))</f>
        <v>ERROR</v>
      </c>
      <c r="O92" s="97" t="str">
        <f t="shared" si="5"/>
        <v>ERROR</v>
      </c>
      <c r="P92" s="237" t="s">
        <v>617</v>
      </c>
      <c r="Q92" s="252" t="s">
        <v>35</v>
      </c>
      <c r="R92" s="5"/>
    </row>
    <row r="93" spans="1:18" ht="75" x14ac:dyDescent="0.35">
      <c r="A93" s="152" t="s">
        <v>33</v>
      </c>
      <c r="B93" s="232"/>
      <c r="C93" s="236" t="s">
        <v>617</v>
      </c>
      <c r="D93" s="93" t="s">
        <v>34</v>
      </c>
      <c r="E93" s="232"/>
      <c r="F93" s="237" t="s">
        <v>617</v>
      </c>
      <c r="G93" s="94"/>
      <c r="H93" s="95"/>
      <c r="I93" s="96" t="str">
        <f>IF(AND(G93='RCS &amp; SOCS'!$H$9,H93='RCS &amp; SOCS'!$K$9), 'RCS &amp; SOCS'!$P$30, IF(AND(G93='RCS &amp; SOCS'!$H$9,H93='RCS &amp; SOCS'!$K$10), 'RCS &amp; SOCS'!$P$31, IF(AND(G93='RCS &amp; SOCS'!$H$9,H93='RCS &amp; SOCS'!$K$11), 'RCS &amp; SOCS'!$P$32, IF(AND(G93='RCS &amp; SOCS'!$H$9,H93='RCS &amp; SOCS'!$K$12), 'RCS &amp; SOCS'!$P$33, IF(AND(G93='RCS &amp; SOCS'!$H$10,H93='RCS &amp; SOCS'!$K$9), 'RCS &amp; SOCS'!$Q$30, IF(AND(G93='RCS &amp; SOCS'!$H$10,H93='RCS &amp; SOCS'!$K$10), 'RCS &amp; SOCS'!$Q$31, IF(AND(G93='RCS &amp; SOCS'!$H$10,H93='RCS &amp; SOCS'!$K$11), 'RCS &amp; SOCS'!$Q$32, IF(AND(G93='RCS &amp; SOCS'!$H$10,H93='RCS &amp; SOCS'!$K$12), 'RCS &amp; SOCS'!$Q$33, IF(AND(G93='RCS &amp; SOCS'!$H$11,H93='RCS &amp; SOCS'!$K$9), 'RCS &amp; SOCS'!$R$30, IF(AND(G93='RCS &amp; SOCS'!$H$11,H93='RCS &amp; SOCS'!$K$10), 'RCS &amp; SOCS'!$R$31, IF(AND(G93='RCS &amp; SOCS'!$H$11,H93='RCS &amp; SOCS'!$K$11), 'RCS &amp; SOCS'!$R$32, IF(AND(G93='RCS &amp; SOCS'!$H$11,H93='RCS &amp; SOCS'!$K$12), 'RCS &amp; SOCS'!$R$33, IF(AND(G93='RCS &amp; SOCS'!$H$12,H93='RCS &amp; SOCS'!$K$9), 'RCS &amp; SOCS'!$S$30, IF(AND(G93='RCS &amp; SOCS'!$H$12,H93='RCS &amp; SOCS'!$K$10), 'RCS &amp; SOCS'!$S$31, IF(AND(G93='RCS &amp; SOCS'!$H$12,H93='RCS &amp; SOCS'!$K$11), 'RCS &amp; SOCS'!$S$32, IF(AND(G93='RCS &amp; SOCS'!$H$12,H93='RCS &amp; SOCS'!$K$12), 'RCS &amp; SOCS'!$S$33, IF(AND(G93='RCS &amp; SOCS'!$H$13,H93='RCS &amp; SOCS'!$K$9), 'RCS &amp; SOCS'!$T$30, IF(AND(G93='RCS &amp; SOCS'!$H$13,H93='RCS &amp; SOCS'!$K$10), 'RCS &amp; SOCS'!$T$31, IF(AND(G93='RCS &amp; SOCS'!$H$13,H93='RCS &amp; SOCS'!$K$11), 'RCS &amp; SOCS'!$T$32, IF(AND(G93='RCS &amp; SOCS'!$H$13,H93='RCS &amp; SOCS'!$K$12), 'RCS &amp; SOCS'!$T$33, "ERROR"))))))))))))))))))))</f>
        <v>ERROR</v>
      </c>
      <c r="J93" s="97" t="str">
        <f t="shared" si="4"/>
        <v>ERROR</v>
      </c>
      <c r="K93" s="240" t="s">
        <v>617</v>
      </c>
      <c r="L93" s="94"/>
      <c r="M93" s="95"/>
      <c r="N93" s="96" t="str">
        <f>IF(AND(L93='RCS &amp; SOCS'!$H$9,M93='RCS &amp; SOCS'!$K$9), 'RCS &amp; SOCS'!$P$30, IF(AND(L93='RCS &amp; SOCS'!$H$9,M93='RCS &amp; SOCS'!$K$10), 'RCS &amp; SOCS'!$P$31, IF(AND(L93='RCS &amp; SOCS'!$H$9,M93='RCS &amp; SOCS'!$K$11), 'RCS &amp; SOCS'!$P$32, IF(AND(L93='RCS &amp; SOCS'!$H$9,M93='RCS &amp; SOCS'!$K$12), 'RCS &amp; SOCS'!$P$33, IF(AND(L93='RCS &amp; SOCS'!$H$10,M93='RCS &amp; SOCS'!$K$9), 'RCS &amp; SOCS'!$Q$30, IF(AND(L93='RCS &amp; SOCS'!$H$10,M93='RCS &amp; SOCS'!$K$10), 'RCS &amp; SOCS'!$Q$31, IF(AND(L93='RCS &amp; SOCS'!$H$10,M93='RCS &amp; SOCS'!$K$11), 'RCS &amp; SOCS'!$Q$32, IF(AND(L93='RCS &amp; SOCS'!$H$10,M93='RCS &amp; SOCS'!$K$12), 'RCS &amp; SOCS'!$Q$33, IF(AND(L93='RCS &amp; SOCS'!$H$11,M93='RCS &amp; SOCS'!$K$9), 'RCS &amp; SOCS'!$R$30, IF(AND(L93='RCS &amp; SOCS'!$H$11,M93='RCS &amp; SOCS'!$K$10), 'RCS &amp; SOCS'!$R$31, IF(AND(L93='RCS &amp; SOCS'!$H$11,M93='RCS &amp; SOCS'!$K$11), 'RCS &amp; SOCS'!$R$32, IF(AND(L93='RCS &amp; SOCS'!$H$11,M93='RCS &amp; SOCS'!$K$12), 'RCS &amp; SOCS'!$R$33, IF(AND(L93='RCS &amp; SOCS'!$H$12,M93='RCS &amp; SOCS'!$K$9), 'RCS &amp; SOCS'!$S$30, IF(AND(L93='RCS &amp; SOCS'!$H$12,M93='RCS &amp; SOCS'!$K$10), 'RCS &amp; SOCS'!$S$31, IF(AND(L93='RCS &amp; SOCS'!$H$12,M93='RCS &amp; SOCS'!$K$11), 'RCS &amp; SOCS'!$S$32, IF(AND(L93='RCS &amp; SOCS'!$H$12,M93='RCS &amp; SOCS'!$K$12), 'RCS &amp; SOCS'!$S$33, IF(AND(L93='RCS &amp; SOCS'!$H$13,M93='RCS &amp; SOCS'!$K$9), 'RCS &amp; SOCS'!$T$30, IF(AND(L93='RCS &amp; SOCS'!$H$13,M93='RCS &amp; SOCS'!$K$10), 'RCS &amp; SOCS'!$T$31, IF(AND(L93='RCS &amp; SOCS'!$H$13,M93='RCS &amp; SOCS'!$K$11), 'RCS &amp; SOCS'!$T$32, IF(AND(L93='RCS &amp; SOCS'!$H$13,M93='RCS &amp; SOCS'!$K$12), 'RCS &amp; SOCS'!$T$33, "ERROR"))))))))))))))))))))</f>
        <v>ERROR</v>
      </c>
      <c r="O93" s="97" t="str">
        <f t="shared" si="5"/>
        <v>ERROR</v>
      </c>
      <c r="P93" s="237" t="s">
        <v>617</v>
      </c>
      <c r="Q93" s="252" t="s">
        <v>35</v>
      </c>
      <c r="R93" s="5"/>
    </row>
    <row r="94" spans="1:18" ht="75" x14ac:dyDescent="0.35">
      <c r="A94" s="152" t="s">
        <v>33</v>
      </c>
      <c r="B94" s="232"/>
      <c r="C94" s="236" t="s">
        <v>617</v>
      </c>
      <c r="D94" s="93" t="s">
        <v>34</v>
      </c>
      <c r="E94" s="232"/>
      <c r="F94" s="237" t="s">
        <v>617</v>
      </c>
      <c r="G94" s="94"/>
      <c r="H94" s="95"/>
      <c r="I94" s="96" t="str">
        <f>IF(AND(G94='RCS &amp; SOCS'!$H$9,H94='RCS &amp; SOCS'!$K$9), 'RCS &amp; SOCS'!$P$30, IF(AND(G94='RCS &amp; SOCS'!$H$9,H94='RCS &amp; SOCS'!$K$10), 'RCS &amp; SOCS'!$P$31, IF(AND(G94='RCS &amp; SOCS'!$H$9,H94='RCS &amp; SOCS'!$K$11), 'RCS &amp; SOCS'!$P$32, IF(AND(G94='RCS &amp; SOCS'!$H$9,H94='RCS &amp; SOCS'!$K$12), 'RCS &amp; SOCS'!$P$33, IF(AND(G94='RCS &amp; SOCS'!$H$10,H94='RCS &amp; SOCS'!$K$9), 'RCS &amp; SOCS'!$Q$30, IF(AND(G94='RCS &amp; SOCS'!$H$10,H94='RCS &amp; SOCS'!$K$10), 'RCS &amp; SOCS'!$Q$31, IF(AND(G94='RCS &amp; SOCS'!$H$10,H94='RCS &amp; SOCS'!$K$11), 'RCS &amp; SOCS'!$Q$32, IF(AND(G94='RCS &amp; SOCS'!$H$10,H94='RCS &amp; SOCS'!$K$12), 'RCS &amp; SOCS'!$Q$33, IF(AND(G94='RCS &amp; SOCS'!$H$11,H94='RCS &amp; SOCS'!$K$9), 'RCS &amp; SOCS'!$R$30, IF(AND(G94='RCS &amp; SOCS'!$H$11,H94='RCS &amp; SOCS'!$K$10), 'RCS &amp; SOCS'!$R$31, IF(AND(G94='RCS &amp; SOCS'!$H$11,H94='RCS &amp; SOCS'!$K$11), 'RCS &amp; SOCS'!$R$32, IF(AND(G94='RCS &amp; SOCS'!$H$11,H94='RCS &amp; SOCS'!$K$12), 'RCS &amp; SOCS'!$R$33, IF(AND(G94='RCS &amp; SOCS'!$H$12,H94='RCS &amp; SOCS'!$K$9), 'RCS &amp; SOCS'!$S$30, IF(AND(G94='RCS &amp; SOCS'!$H$12,H94='RCS &amp; SOCS'!$K$10), 'RCS &amp; SOCS'!$S$31, IF(AND(G94='RCS &amp; SOCS'!$H$12,H94='RCS &amp; SOCS'!$K$11), 'RCS &amp; SOCS'!$S$32, IF(AND(G94='RCS &amp; SOCS'!$H$12,H94='RCS &amp; SOCS'!$K$12), 'RCS &amp; SOCS'!$S$33, IF(AND(G94='RCS &amp; SOCS'!$H$13,H94='RCS &amp; SOCS'!$K$9), 'RCS &amp; SOCS'!$T$30, IF(AND(G94='RCS &amp; SOCS'!$H$13,H94='RCS &amp; SOCS'!$K$10), 'RCS &amp; SOCS'!$T$31, IF(AND(G94='RCS &amp; SOCS'!$H$13,H94='RCS &amp; SOCS'!$K$11), 'RCS &amp; SOCS'!$T$32, IF(AND(G94='RCS &amp; SOCS'!$H$13,H94='RCS &amp; SOCS'!$K$12), 'RCS &amp; SOCS'!$T$33, "ERROR"))))))))))))))))))))</f>
        <v>ERROR</v>
      </c>
      <c r="J94" s="97" t="str">
        <f t="shared" si="4"/>
        <v>ERROR</v>
      </c>
      <c r="K94" s="240" t="s">
        <v>617</v>
      </c>
      <c r="L94" s="94"/>
      <c r="M94" s="95"/>
      <c r="N94" s="96" t="str">
        <f>IF(AND(L94='RCS &amp; SOCS'!$H$9,M94='RCS &amp; SOCS'!$K$9), 'RCS &amp; SOCS'!$P$30, IF(AND(L94='RCS &amp; SOCS'!$H$9,M94='RCS &amp; SOCS'!$K$10), 'RCS &amp; SOCS'!$P$31, IF(AND(L94='RCS &amp; SOCS'!$H$9,M94='RCS &amp; SOCS'!$K$11), 'RCS &amp; SOCS'!$P$32, IF(AND(L94='RCS &amp; SOCS'!$H$9,M94='RCS &amp; SOCS'!$K$12), 'RCS &amp; SOCS'!$P$33, IF(AND(L94='RCS &amp; SOCS'!$H$10,M94='RCS &amp; SOCS'!$K$9), 'RCS &amp; SOCS'!$Q$30, IF(AND(L94='RCS &amp; SOCS'!$H$10,M94='RCS &amp; SOCS'!$K$10), 'RCS &amp; SOCS'!$Q$31, IF(AND(L94='RCS &amp; SOCS'!$H$10,M94='RCS &amp; SOCS'!$K$11), 'RCS &amp; SOCS'!$Q$32, IF(AND(L94='RCS &amp; SOCS'!$H$10,M94='RCS &amp; SOCS'!$K$12), 'RCS &amp; SOCS'!$Q$33, IF(AND(L94='RCS &amp; SOCS'!$H$11,M94='RCS &amp; SOCS'!$K$9), 'RCS &amp; SOCS'!$R$30, IF(AND(L94='RCS &amp; SOCS'!$H$11,M94='RCS &amp; SOCS'!$K$10), 'RCS &amp; SOCS'!$R$31, IF(AND(L94='RCS &amp; SOCS'!$H$11,M94='RCS &amp; SOCS'!$K$11), 'RCS &amp; SOCS'!$R$32, IF(AND(L94='RCS &amp; SOCS'!$H$11,M94='RCS &amp; SOCS'!$K$12), 'RCS &amp; SOCS'!$R$33, IF(AND(L94='RCS &amp; SOCS'!$H$12,M94='RCS &amp; SOCS'!$K$9), 'RCS &amp; SOCS'!$S$30, IF(AND(L94='RCS &amp; SOCS'!$H$12,M94='RCS &amp; SOCS'!$K$10), 'RCS &amp; SOCS'!$S$31, IF(AND(L94='RCS &amp; SOCS'!$H$12,M94='RCS &amp; SOCS'!$K$11), 'RCS &amp; SOCS'!$S$32, IF(AND(L94='RCS &amp; SOCS'!$H$12,M94='RCS &amp; SOCS'!$K$12), 'RCS &amp; SOCS'!$S$33, IF(AND(L94='RCS &amp; SOCS'!$H$13,M94='RCS &amp; SOCS'!$K$9), 'RCS &amp; SOCS'!$T$30, IF(AND(L94='RCS &amp; SOCS'!$H$13,M94='RCS &amp; SOCS'!$K$10), 'RCS &amp; SOCS'!$T$31, IF(AND(L94='RCS &amp; SOCS'!$H$13,M94='RCS &amp; SOCS'!$K$11), 'RCS &amp; SOCS'!$T$32, IF(AND(L94='RCS &amp; SOCS'!$H$13,M94='RCS &amp; SOCS'!$K$12), 'RCS &amp; SOCS'!$T$33, "ERROR"))))))))))))))))))))</f>
        <v>ERROR</v>
      </c>
      <c r="O94" s="97" t="str">
        <f t="shared" si="5"/>
        <v>ERROR</v>
      </c>
      <c r="P94" s="237" t="s">
        <v>617</v>
      </c>
      <c r="Q94" s="252" t="s">
        <v>35</v>
      </c>
      <c r="R94" s="5"/>
    </row>
    <row r="95" spans="1:18" ht="75" x14ac:dyDescent="0.35">
      <c r="A95" s="152" t="s">
        <v>33</v>
      </c>
      <c r="B95" s="232"/>
      <c r="C95" s="236" t="s">
        <v>617</v>
      </c>
      <c r="D95" s="93" t="s">
        <v>34</v>
      </c>
      <c r="E95" s="232"/>
      <c r="F95" s="237" t="s">
        <v>617</v>
      </c>
      <c r="G95" s="94"/>
      <c r="H95" s="95"/>
      <c r="I95" s="96" t="str">
        <f>IF(AND(G95='RCS &amp; SOCS'!$H$9,H95='RCS &amp; SOCS'!$K$9), 'RCS &amp; SOCS'!$P$30, IF(AND(G95='RCS &amp; SOCS'!$H$9,H95='RCS &amp; SOCS'!$K$10), 'RCS &amp; SOCS'!$P$31, IF(AND(G95='RCS &amp; SOCS'!$H$9,H95='RCS &amp; SOCS'!$K$11), 'RCS &amp; SOCS'!$P$32, IF(AND(G95='RCS &amp; SOCS'!$H$9,H95='RCS &amp; SOCS'!$K$12), 'RCS &amp; SOCS'!$P$33, IF(AND(G95='RCS &amp; SOCS'!$H$10,H95='RCS &amp; SOCS'!$K$9), 'RCS &amp; SOCS'!$Q$30, IF(AND(G95='RCS &amp; SOCS'!$H$10,H95='RCS &amp; SOCS'!$K$10), 'RCS &amp; SOCS'!$Q$31, IF(AND(G95='RCS &amp; SOCS'!$H$10,H95='RCS &amp; SOCS'!$K$11), 'RCS &amp; SOCS'!$Q$32, IF(AND(G95='RCS &amp; SOCS'!$H$10,H95='RCS &amp; SOCS'!$K$12), 'RCS &amp; SOCS'!$Q$33, IF(AND(G95='RCS &amp; SOCS'!$H$11,H95='RCS &amp; SOCS'!$K$9), 'RCS &amp; SOCS'!$R$30, IF(AND(G95='RCS &amp; SOCS'!$H$11,H95='RCS &amp; SOCS'!$K$10), 'RCS &amp; SOCS'!$R$31, IF(AND(G95='RCS &amp; SOCS'!$H$11,H95='RCS &amp; SOCS'!$K$11), 'RCS &amp; SOCS'!$R$32, IF(AND(G95='RCS &amp; SOCS'!$H$11,H95='RCS &amp; SOCS'!$K$12), 'RCS &amp; SOCS'!$R$33, IF(AND(G95='RCS &amp; SOCS'!$H$12,H95='RCS &amp; SOCS'!$K$9), 'RCS &amp; SOCS'!$S$30, IF(AND(G95='RCS &amp; SOCS'!$H$12,H95='RCS &amp; SOCS'!$K$10), 'RCS &amp; SOCS'!$S$31, IF(AND(G95='RCS &amp; SOCS'!$H$12,H95='RCS &amp; SOCS'!$K$11), 'RCS &amp; SOCS'!$S$32, IF(AND(G95='RCS &amp; SOCS'!$H$12,H95='RCS &amp; SOCS'!$K$12), 'RCS &amp; SOCS'!$S$33, IF(AND(G95='RCS &amp; SOCS'!$H$13,H95='RCS &amp; SOCS'!$K$9), 'RCS &amp; SOCS'!$T$30, IF(AND(G95='RCS &amp; SOCS'!$H$13,H95='RCS &amp; SOCS'!$K$10), 'RCS &amp; SOCS'!$T$31, IF(AND(G95='RCS &amp; SOCS'!$H$13,H95='RCS &amp; SOCS'!$K$11), 'RCS &amp; SOCS'!$T$32, IF(AND(G95='RCS &amp; SOCS'!$H$13,H95='RCS &amp; SOCS'!$K$12), 'RCS &amp; SOCS'!$T$33, "ERROR"))))))))))))))))))))</f>
        <v>ERROR</v>
      </c>
      <c r="J95" s="97" t="str">
        <f t="shared" si="4"/>
        <v>ERROR</v>
      </c>
      <c r="K95" s="240" t="s">
        <v>617</v>
      </c>
      <c r="L95" s="94"/>
      <c r="M95" s="95"/>
      <c r="N95" s="96" t="str">
        <f>IF(AND(L95='RCS &amp; SOCS'!$H$9,M95='RCS &amp; SOCS'!$K$9), 'RCS &amp; SOCS'!$P$30, IF(AND(L95='RCS &amp; SOCS'!$H$9,M95='RCS &amp; SOCS'!$K$10), 'RCS &amp; SOCS'!$P$31, IF(AND(L95='RCS &amp; SOCS'!$H$9,M95='RCS &amp; SOCS'!$K$11), 'RCS &amp; SOCS'!$P$32, IF(AND(L95='RCS &amp; SOCS'!$H$9,M95='RCS &amp; SOCS'!$K$12), 'RCS &amp; SOCS'!$P$33, IF(AND(L95='RCS &amp; SOCS'!$H$10,M95='RCS &amp; SOCS'!$K$9), 'RCS &amp; SOCS'!$Q$30, IF(AND(L95='RCS &amp; SOCS'!$H$10,M95='RCS &amp; SOCS'!$K$10), 'RCS &amp; SOCS'!$Q$31, IF(AND(L95='RCS &amp; SOCS'!$H$10,M95='RCS &amp; SOCS'!$K$11), 'RCS &amp; SOCS'!$Q$32, IF(AND(L95='RCS &amp; SOCS'!$H$10,M95='RCS &amp; SOCS'!$K$12), 'RCS &amp; SOCS'!$Q$33, IF(AND(L95='RCS &amp; SOCS'!$H$11,M95='RCS &amp; SOCS'!$K$9), 'RCS &amp; SOCS'!$R$30, IF(AND(L95='RCS &amp; SOCS'!$H$11,M95='RCS &amp; SOCS'!$K$10), 'RCS &amp; SOCS'!$R$31, IF(AND(L95='RCS &amp; SOCS'!$H$11,M95='RCS &amp; SOCS'!$K$11), 'RCS &amp; SOCS'!$R$32, IF(AND(L95='RCS &amp; SOCS'!$H$11,M95='RCS &amp; SOCS'!$K$12), 'RCS &amp; SOCS'!$R$33, IF(AND(L95='RCS &amp; SOCS'!$H$12,M95='RCS &amp; SOCS'!$K$9), 'RCS &amp; SOCS'!$S$30, IF(AND(L95='RCS &amp; SOCS'!$H$12,M95='RCS &amp; SOCS'!$K$10), 'RCS &amp; SOCS'!$S$31, IF(AND(L95='RCS &amp; SOCS'!$H$12,M95='RCS &amp; SOCS'!$K$11), 'RCS &amp; SOCS'!$S$32, IF(AND(L95='RCS &amp; SOCS'!$H$12,M95='RCS &amp; SOCS'!$K$12), 'RCS &amp; SOCS'!$S$33, IF(AND(L95='RCS &amp; SOCS'!$H$13,M95='RCS &amp; SOCS'!$K$9), 'RCS &amp; SOCS'!$T$30, IF(AND(L95='RCS &amp; SOCS'!$H$13,M95='RCS &amp; SOCS'!$K$10), 'RCS &amp; SOCS'!$T$31, IF(AND(L95='RCS &amp; SOCS'!$H$13,M95='RCS &amp; SOCS'!$K$11), 'RCS &amp; SOCS'!$T$32, IF(AND(L95='RCS &amp; SOCS'!$H$13,M95='RCS &amp; SOCS'!$K$12), 'RCS &amp; SOCS'!$T$33, "ERROR"))))))))))))))))))))</f>
        <v>ERROR</v>
      </c>
      <c r="O95" s="97" t="str">
        <f t="shared" si="5"/>
        <v>ERROR</v>
      </c>
      <c r="P95" s="237" t="s">
        <v>617</v>
      </c>
      <c r="Q95" s="252" t="s">
        <v>35</v>
      </c>
      <c r="R95" s="5"/>
    </row>
    <row r="96" spans="1:18" ht="75" x14ac:dyDescent="0.35">
      <c r="A96" s="152" t="s">
        <v>33</v>
      </c>
      <c r="B96" s="232"/>
      <c r="C96" s="236" t="s">
        <v>617</v>
      </c>
      <c r="D96" s="93" t="s">
        <v>34</v>
      </c>
      <c r="E96" s="232"/>
      <c r="F96" s="237" t="s">
        <v>617</v>
      </c>
      <c r="G96" s="94"/>
      <c r="H96" s="95"/>
      <c r="I96" s="96" t="str">
        <f>IF(AND(G96='RCS &amp; SOCS'!$H$9,H96='RCS &amp; SOCS'!$K$9), 'RCS &amp; SOCS'!$P$30, IF(AND(G96='RCS &amp; SOCS'!$H$9,H96='RCS &amp; SOCS'!$K$10), 'RCS &amp; SOCS'!$P$31, IF(AND(G96='RCS &amp; SOCS'!$H$9,H96='RCS &amp; SOCS'!$K$11), 'RCS &amp; SOCS'!$P$32, IF(AND(G96='RCS &amp; SOCS'!$H$9,H96='RCS &amp; SOCS'!$K$12), 'RCS &amp; SOCS'!$P$33, IF(AND(G96='RCS &amp; SOCS'!$H$10,H96='RCS &amp; SOCS'!$K$9), 'RCS &amp; SOCS'!$Q$30, IF(AND(G96='RCS &amp; SOCS'!$H$10,H96='RCS &amp; SOCS'!$K$10), 'RCS &amp; SOCS'!$Q$31, IF(AND(G96='RCS &amp; SOCS'!$H$10,H96='RCS &amp; SOCS'!$K$11), 'RCS &amp; SOCS'!$Q$32, IF(AND(G96='RCS &amp; SOCS'!$H$10,H96='RCS &amp; SOCS'!$K$12), 'RCS &amp; SOCS'!$Q$33, IF(AND(G96='RCS &amp; SOCS'!$H$11,H96='RCS &amp; SOCS'!$K$9), 'RCS &amp; SOCS'!$R$30, IF(AND(G96='RCS &amp; SOCS'!$H$11,H96='RCS &amp; SOCS'!$K$10), 'RCS &amp; SOCS'!$R$31, IF(AND(G96='RCS &amp; SOCS'!$H$11,H96='RCS &amp; SOCS'!$K$11), 'RCS &amp; SOCS'!$R$32, IF(AND(G96='RCS &amp; SOCS'!$H$11,H96='RCS &amp; SOCS'!$K$12), 'RCS &amp; SOCS'!$R$33, IF(AND(G96='RCS &amp; SOCS'!$H$12,H96='RCS &amp; SOCS'!$K$9), 'RCS &amp; SOCS'!$S$30, IF(AND(G96='RCS &amp; SOCS'!$H$12,H96='RCS &amp; SOCS'!$K$10), 'RCS &amp; SOCS'!$S$31, IF(AND(G96='RCS &amp; SOCS'!$H$12,H96='RCS &amp; SOCS'!$K$11), 'RCS &amp; SOCS'!$S$32, IF(AND(G96='RCS &amp; SOCS'!$H$12,H96='RCS &amp; SOCS'!$K$12), 'RCS &amp; SOCS'!$S$33, IF(AND(G96='RCS &amp; SOCS'!$H$13,H96='RCS &amp; SOCS'!$K$9), 'RCS &amp; SOCS'!$T$30, IF(AND(G96='RCS &amp; SOCS'!$H$13,H96='RCS &amp; SOCS'!$K$10), 'RCS &amp; SOCS'!$T$31, IF(AND(G96='RCS &amp; SOCS'!$H$13,H96='RCS &amp; SOCS'!$K$11), 'RCS &amp; SOCS'!$T$32, IF(AND(G96='RCS &amp; SOCS'!$H$13,H96='RCS &amp; SOCS'!$K$12), 'RCS &amp; SOCS'!$T$33, "ERROR"))))))))))))))))))))</f>
        <v>ERROR</v>
      </c>
      <c r="J96" s="97" t="str">
        <f t="shared" si="4"/>
        <v>ERROR</v>
      </c>
      <c r="K96" s="240" t="s">
        <v>617</v>
      </c>
      <c r="L96" s="94"/>
      <c r="M96" s="95"/>
      <c r="N96" s="96" t="str">
        <f>IF(AND(L96='RCS &amp; SOCS'!$H$9,M96='RCS &amp; SOCS'!$K$9), 'RCS &amp; SOCS'!$P$30, IF(AND(L96='RCS &amp; SOCS'!$H$9,M96='RCS &amp; SOCS'!$K$10), 'RCS &amp; SOCS'!$P$31, IF(AND(L96='RCS &amp; SOCS'!$H$9,M96='RCS &amp; SOCS'!$K$11), 'RCS &amp; SOCS'!$P$32, IF(AND(L96='RCS &amp; SOCS'!$H$9,M96='RCS &amp; SOCS'!$K$12), 'RCS &amp; SOCS'!$P$33, IF(AND(L96='RCS &amp; SOCS'!$H$10,M96='RCS &amp; SOCS'!$K$9), 'RCS &amp; SOCS'!$Q$30, IF(AND(L96='RCS &amp; SOCS'!$H$10,M96='RCS &amp; SOCS'!$K$10), 'RCS &amp; SOCS'!$Q$31, IF(AND(L96='RCS &amp; SOCS'!$H$10,M96='RCS &amp; SOCS'!$K$11), 'RCS &amp; SOCS'!$Q$32, IF(AND(L96='RCS &amp; SOCS'!$H$10,M96='RCS &amp; SOCS'!$K$12), 'RCS &amp; SOCS'!$Q$33, IF(AND(L96='RCS &amp; SOCS'!$H$11,M96='RCS &amp; SOCS'!$K$9), 'RCS &amp; SOCS'!$R$30, IF(AND(L96='RCS &amp; SOCS'!$H$11,M96='RCS &amp; SOCS'!$K$10), 'RCS &amp; SOCS'!$R$31, IF(AND(L96='RCS &amp; SOCS'!$H$11,M96='RCS &amp; SOCS'!$K$11), 'RCS &amp; SOCS'!$R$32, IF(AND(L96='RCS &amp; SOCS'!$H$11,M96='RCS &amp; SOCS'!$K$12), 'RCS &amp; SOCS'!$R$33, IF(AND(L96='RCS &amp; SOCS'!$H$12,M96='RCS &amp; SOCS'!$K$9), 'RCS &amp; SOCS'!$S$30, IF(AND(L96='RCS &amp; SOCS'!$H$12,M96='RCS &amp; SOCS'!$K$10), 'RCS &amp; SOCS'!$S$31, IF(AND(L96='RCS &amp; SOCS'!$H$12,M96='RCS &amp; SOCS'!$K$11), 'RCS &amp; SOCS'!$S$32, IF(AND(L96='RCS &amp; SOCS'!$H$12,M96='RCS &amp; SOCS'!$K$12), 'RCS &amp; SOCS'!$S$33, IF(AND(L96='RCS &amp; SOCS'!$H$13,M96='RCS &amp; SOCS'!$K$9), 'RCS &amp; SOCS'!$T$30, IF(AND(L96='RCS &amp; SOCS'!$H$13,M96='RCS &amp; SOCS'!$K$10), 'RCS &amp; SOCS'!$T$31, IF(AND(L96='RCS &amp; SOCS'!$H$13,M96='RCS &amp; SOCS'!$K$11), 'RCS &amp; SOCS'!$T$32, IF(AND(L96='RCS &amp; SOCS'!$H$13,M96='RCS &amp; SOCS'!$K$12), 'RCS &amp; SOCS'!$T$33, "ERROR"))))))))))))))))))))</f>
        <v>ERROR</v>
      </c>
      <c r="O96" s="97" t="str">
        <f t="shared" si="5"/>
        <v>ERROR</v>
      </c>
      <c r="P96" s="237" t="s">
        <v>617</v>
      </c>
      <c r="Q96" s="252" t="s">
        <v>35</v>
      </c>
      <c r="R96" s="5"/>
    </row>
    <row r="97" spans="1:18" ht="75" x14ac:dyDescent="0.35">
      <c r="A97" s="152" t="s">
        <v>33</v>
      </c>
      <c r="B97" s="232"/>
      <c r="C97" s="236" t="s">
        <v>617</v>
      </c>
      <c r="D97" s="93" t="s">
        <v>34</v>
      </c>
      <c r="E97" s="232"/>
      <c r="F97" s="237" t="s">
        <v>617</v>
      </c>
      <c r="G97" s="94"/>
      <c r="H97" s="95"/>
      <c r="I97" s="96" t="str">
        <f>IF(AND(G97='RCS &amp; SOCS'!$H$9,H97='RCS &amp; SOCS'!$K$9), 'RCS &amp; SOCS'!$P$30, IF(AND(G97='RCS &amp; SOCS'!$H$9,H97='RCS &amp; SOCS'!$K$10), 'RCS &amp; SOCS'!$P$31, IF(AND(G97='RCS &amp; SOCS'!$H$9,H97='RCS &amp; SOCS'!$K$11), 'RCS &amp; SOCS'!$P$32, IF(AND(G97='RCS &amp; SOCS'!$H$9,H97='RCS &amp; SOCS'!$K$12), 'RCS &amp; SOCS'!$P$33, IF(AND(G97='RCS &amp; SOCS'!$H$10,H97='RCS &amp; SOCS'!$K$9), 'RCS &amp; SOCS'!$Q$30, IF(AND(G97='RCS &amp; SOCS'!$H$10,H97='RCS &amp; SOCS'!$K$10), 'RCS &amp; SOCS'!$Q$31, IF(AND(G97='RCS &amp; SOCS'!$H$10,H97='RCS &amp; SOCS'!$K$11), 'RCS &amp; SOCS'!$Q$32, IF(AND(G97='RCS &amp; SOCS'!$H$10,H97='RCS &amp; SOCS'!$K$12), 'RCS &amp; SOCS'!$Q$33, IF(AND(G97='RCS &amp; SOCS'!$H$11,H97='RCS &amp; SOCS'!$K$9), 'RCS &amp; SOCS'!$R$30, IF(AND(G97='RCS &amp; SOCS'!$H$11,H97='RCS &amp; SOCS'!$K$10), 'RCS &amp; SOCS'!$R$31, IF(AND(G97='RCS &amp; SOCS'!$H$11,H97='RCS &amp; SOCS'!$K$11), 'RCS &amp; SOCS'!$R$32, IF(AND(G97='RCS &amp; SOCS'!$H$11,H97='RCS &amp; SOCS'!$K$12), 'RCS &amp; SOCS'!$R$33, IF(AND(G97='RCS &amp; SOCS'!$H$12,H97='RCS &amp; SOCS'!$K$9), 'RCS &amp; SOCS'!$S$30, IF(AND(G97='RCS &amp; SOCS'!$H$12,H97='RCS &amp; SOCS'!$K$10), 'RCS &amp; SOCS'!$S$31, IF(AND(G97='RCS &amp; SOCS'!$H$12,H97='RCS &amp; SOCS'!$K$11), 'RCS &amp; SOCS'!$S$32, IF(AND(G97='RCS &amp; SOCS'!$H$12,H97='RCS &amp; SOCS'!$K$12), 'RCS &amp; SOCS'!$S$33, IF(AND(G97='RCS &amp; SOCS'!$H$13,H97='RCS &amp; SOCS'!$K$9), 'RCS &amp; SOCS'!$T$30, IF(AND(G97='RCS &amp; SOCS'!$H$13,H97='RCS &amp; SOCS'!$K$10), 'RCS &amp; SOCS'!$T$31, IF(AND(G97='RCS &amp; SOCS'!$H$13,H97='RCS &amp; SOCS'!$K$11), 'RCS &amp; SOCS'!$T$32, IF(AND(G97='RCS &amp; SOCS'!$H$13,H97='RCS &amp; SOCS'!$K$12), 'RCS &amp; SOCS'!$T$33, "ERROR"))))))))))))))))))))</f>
        <v>ERROR</v>
      </c>
      <c r="J97" s="97" t="str">
        <f t="shared" si="4"/>
        <v>ERROR</v>
      </c>
      <c r="K97" s="240" t="s">
        <v>617</v>
      </c>
      <c r="L97" s="94"/>
      <c r="M97" s="95"/>
      <c r="N97" s="96" t="str">
        <f>IF(AND(L97='RCS &amp; SOCS'!$H$9,M97='RCS &amp; SOCS'!$K$9), 'RCS &amp; SOCS'!$P$30, IF(AND(L97='RCS &amp; SOCS'!$H$9,M97='RCS &amp; SOCS'!$K$10), 'RCS &amp; SOCS'!$P$31, IF(AND(L97='RCS &amp; SOCS'!$H$9,M97='RCS &amp; SOCS'!$K$11), 'RCS &amp; SOCS'!$P$32, IF(AND(L97='RCS &amp; SOCS'!$H$9,M97='RCS &amp; SOCS'!$K$12), 'RCS &amp; SOCS'!$P$33, IF(AND(L97='RCS &amp; SOCS'!$H$10,M97='RCS &amp; SOCS'!$K$9), 'RCS &amp; SOCS'!$Q$30, IF(AND(L97='RCS &amp; SOCS'!$H$10,M97='RCS &amp; SOCS'!$K$10), 'RCS &amp; SOCS'!$Q$31, IF(AND(L97='RCS &amp; SOCS'!$H$10,M97='RCS &amp; SOCS'!$K$11), 'RCS &amp; SOCS'!$Q$32, IF(AND(L97='RCS &amp; SOCS'!$H$10,M97='RCS &amp; SOCS'!$K$12), 'RCS &amp; SOCS'!$Q$33, IF(AND(L97='RCS &amp; SOCS'!$H$11,M97='RCS &amp; SOCS'!$K$9), 'RCS &amp; SOCS'!$R$30, IF(AND(L97='RCS &amp; SOCS'!$H$11,M97='RCS &amp; SOCS'!$K$10), 'RCS &amp; SOCS'!$R$31, IF(AND(L97='RCS &amp; SOCS'!$H$11,M97='RCS &amp; SOCS'!$K$11), 'RCS &amp; SOCS'!$R$32, IF(AND(L97='RCS &amp; SOCS'!$H$11,M97='RCS &amp; SOCS'!$K$12), 'RCS &amp; SOCS'!$R$33, IF(AND(L97='RCS &amp; SOCS'!$H$12,M97='RCS &amp; SOCS'!$K$9), 'RCS &amp; SOCS'!$S$30, IF(AND(L97='RCS &amp; SOCS'!$H$12,M97='RCS &amp; SOCS'!$K$10), 'RCS &amp; SOCS'!$S$31, IF(AND(L97='RCS &amp; SOCS'!$H$12,M97='RCS &amp; SOCS'!$K$11), 'RCS &amp; SOCS'!$S$32, IF(AND(L97='RCS &amp; SOCS'!$H$12,M97='RCS &amp; SOCS'!$K$12), 'RCS &amp; SOCS'!$S$33, IF(AND(L97='RCS &amp; SOCS'!$H$13,M97='RCS &amp; SOCS'!$K$9), 'RCS &amp; SOCS'!$T$30, IF(AND(L97='RCS &amp; SOCS'!$H$13,M97='RCS &amp; SOCS'!$K$10), 'RCS &amp; SOCS'!$T$31, IF(AND(L97='RCS &amp; SOCS'!$H$13,M97='RCS &amp; SOCS'!$K$11), 'RCS &amp; SOCS'!$T$32, IF(AND(L97='RCS &amp; SOCS'!$H$13,M97='RCS &amp; SOCS'!$K$12), 'RCS &amp; SOCS'!$T$33, "ERROR"))))))))))))))))))))</f>
        <v>ERROR</v>
      </c>
      <c r="O97" s="97" t="str">
        <f t="shared" si="5"/>
        <v>ERROR</v>
      </c>
      <c r="P97" s="237" t="s">
        <v>617</v>
      </c>
      <c r="Q97" s="252" t="s">
        <v>35</v>
      </c>
      <c r="R97" s="5"/>
    </row>
    <row r="98" spans="1:18" ht="75" x14ac:dyDescent="0.35">
      <c r="A98" s="152" t="s">
        <v>33</v>
      </c>
      <c r="B98" s="232"/>
      <c r="C98" s="236" t="s">
        <v>617</v>
      </c>
      <c r="D98" s="93" t="s">
        <v>34</v>
      </c>
      <c r="E98" s="232"/>
      <c r="F98" s="237" t="s">
        <v>617</v>
      </c>
      <c r="G98" s="94"/>
      <c r="H98" s="95"/>
      <c r="I98" s="96" t="str">
        <f>IF(AND(G98='RCS &amp; SOCS'!$H$9,H98='RCS &amp; SOCS'!$K$9), 'RCS &amp; SOCS'!$P$30, IF(AND(G98='RCS &amp; SOCS'!$H$9,H98='RCS &amp; SOCS'!$K$10), 'RCS &amp; SOCS'!$P$31, IF(AND(G98='RCS &amp; SOCS'!$H$9,H98='RCS &amp; SOCS'!$K$11), 'RCS &amp; SOCS'!$P$32, IF(AND(G98='RCS &amp; SOCS'!$H$9,H98='RCS &amp; SOCS'!$K$12), 'RCS &amp; SOCS'!$P$33, IF(AND(G98='RCS &amp; SOCS'!$H$10,H98='RCS &amp; SOCS'!$K$9), 'RCS &amp; SOCS'!$Q$30, IF(AND(G98='RCS &amp; SOCS'!$H$10,H98='RCS &amp; SOCS'!$K$10), 'RCS &amp; SOCS'!$Q$31, IF(AND(G98='RCS &amp; SOCS'!$H$10,H98='RCS &amp; SOCS'!$K$11), 'RCS &amp; SOCS'!$Q$32, IF(AND(G98='RCS &amp; SOCS'!$H$10,H98='RCS &amp; SOCS'!$K$12), 'RCS &amp; SOCS'!$Q$33, IF(AND(G98='RCS &amp; SOCS'!$H$11,H98='RCS &amp; SOCS'!$K$9), 'RCS &amp; SOCS'!$R$30, IF(AND(G98='RCS &amp; SOCS'!$H$11,H98='RCS &amp; SOCS'!$K$10), 'RCS &amp; SOCS'!$R$31, IF(AND(G98='RCS &amp; SOCS'!$H$11,H98='RCS &amp; SOCS'!$K$11), 'RCS &amp; SOCS'!$R$32, IF(AND(G98='RCS &amp; SOCS'!$H$11,H98='RCS &amp; SOCS'!$K$12), 'RCS &amp; SOCS'!$R$33, IF(AND(G98='RCS &amp; SOCS'!$H$12,H98='RCS &amp; SOCS'!$K$9), 'RCS &amp; SOCS'!$S$30, IF(AND(G98='RCS &amp; SOCS'!$H$12,H98='RCS &amp; SOCS'!$K$10), 'RCS &amp; SOCS'!$S$31, IF(AND(G98='RCS &amp; SOCS'!$H$12,H98='RCS &amp; SOCS'!$K$11), 'RCS &amp; SOCS'!$S$32, IF(AND(G98='RCS &amp; SOCS'!$H$12,H98='RCS &amp; SOCS'!$K$12), 'RCS &amp; SOCS'!$S$33, IF(AND(G98='RCS &amp; SOCS'!$H$13,H98='RCS &amp; SOCS'!$K$9), 'RCS &amp; SOCS'!$T$30, IF(AND(G98='RCS &amp; SOCS'!$H$13,H98='RCS &amp; SOCS'!$K$10), 'RCS &amp; SOCS'!$T$31, IF(AND(G98='RCS &amp; SOCS'!$H$13,H98='RCS &amp; SOCS'!$K$11), 'RCS &amp; SOCS'!$T$32, IF(AND(G98='RCS &amp; SOCS'!$H$13,H98='RCS &amp; SOCS'!$K$12), 'RCS &amp; SOCS'!$T$33, "ERROR"))))))))))))))))))))</f>
        <v>ERROR</v>
      </c>
      <c r="J98" s="97" t="str">
        <f t="shared" si="4"/>
        <v>ERROR</v>
      </c>
      <c r="K98" s="240" t="s">
        <v>617</v>
      </c>
      <c r="L98" s="94"/>
      <c r="M98" s="95"/>
      <c r="N98" s="96" t="str">
        <f>IF(AND(L98='RCS &amp; SOCS'!$H$9,M98='RCS &amp; SOCS'!$K$9), 'RCS &amp; SOCS'!$P$30, IF(AND(L98='RCS &amp; SOCS'!$H$9,M98='RCS &amp; SOCS'!$K$10), 'RCS &amp; SOCS'!$P$31, IF(AND(L98='RCS &amp; SOCS'!$H$9,M98='RCS &amp; SOCS'!$K$11), 'RCS &amp; SOCS'!$P$32, IF(AND(L98='RCS &amp; SOCS'!$H$9,M98='RCS &amp; SOCS'!$K$12), 'RCS &amp; SOCS'!$P$33, IF(AND(L98='RCS &amp; SOCS'!$H$10,M98='RCS &amp; SOCS'!$K$9), 'RCS &amp; SOCS'!$Q$30, IF(AND(L98='RCS &amp; SOCS'!$H$10,M98='RCS &amp; SOCS'!$K$10), 'RCS &amp; SOCS'!$Q$31, IF(AND(L98='RCS &amp; SOCS'!$H$10,M98='RCS &amp; SOCS'!$K$11), 'RCS &amp; SOCS'!$Q$32, IF(AND(L98='RCS &amp; SOCS'!$H$10,M98='RCS &amp; SOCS'!$K$12), 'RCS &amp; SOCS'!$Q$33, IF(AND(L98='RCS &amp; SOCS'!$H$11,M98='RCS &amp; SOCS'!$K$9), 'RCS &amp; SOCS'!$R$30, IF(AND(L98='RCS &amp; SOCS'!$H$11,M98='RCS &amp; SOCS'!$K$10), 'RCS &amp; SOCS'!$R$31, IF(AND(L98='RCS &amp; SOCS'!$H$11,M98='RCS &amp; SOCS'!$K$11), 'RCS &amp; SOCS'!$R$32, IF(AND(L98='RCS &amp; SOCS'!$H$11,M98='RCS &amp; SOCS'!$K$12), 'RCS &amp; SOCS'!$R$33, IF(AND(L98='RCS &amp; SOCS'!$H$12,M98='RCS &amp; SOCS'!$K$9), 'RCS &amp; SOCS'!$S$30, IF(AND(L98='RCS &amp; SOCS'!$H$12,M98='RCS &amp; SOCS'!$K$10), 'RCS &amp; SOCS'!$S$31, IF(AND(L98='RCS &amp; SOCS'!$H$12,M98='RCS &amp; SOCS'!$K$11), 'RCS &amp; SOCS'!$S$32, IF(AND(L98='RCS &amp; SOCS'!$H$12,M98='RCS &amp; SOCS'!$K$12), 'RCS &amp; SOCS'!$S$33, IF(AND(L98='RCS &amp; SOCS'!$H$13,M98='RCS &amp; SOCS'!$K$9), 'RCS &amp; SOCS'!$T$30, IF(AND(L98='RCS &amp; SOCS'!$H$13,M98='RCS &amp; SOCS'!$K$10), 'RCS &amp; SOCS'!$T$31, IF(AND(L98='RCS &amp; SOCS'!$H$13,M98='RCS &amp; SOCS'!$K$11), 'RCS &amp; SOCS'!$T$32, IF(AND(L98='RCS &amp; SOCS'!$H$13,M98='RCS &amp; SOCS'!$K$12), 'RCS &amp; SOCS'!$T$33, "ERROR"))))))))))))))))))))</f>
        <v>ERROR</v>
      </c>
      <c r="O98" s="97" t="str">
        <f t="shared" si="5"/>
        <v>ERROR</v>
      </c>
      <c r="P98" s="237" t="s">
        <v>617</v>
      </c>
      <c r="Q98" s="252" t="s">
        <v>35</v>
      </c>
      <c r="R98" s="5"/>
    </row>
    <row r="99" spans="1:18" ht="75" x14ac:dyDescent="0.35">
      <c r="A99" s="152" t="s">
        <v>33</v>
      </c>
      <c r="B99" s="232"/>
      <c r="C99" s="236" t="s">
        <v>617</v>
      </c>
      <c r="D99" s="93" t="s">
        <v>34</v>
      </c>
      <c r="E99" s="232"/>
      <c r="F99" s="237" t="s">
        <v>617</v>
      </c>
      <c r="G99" s="94"/>
      <c r="H99" s="95"/>
      <c r="I99" s="96" t="str">
        <f>IF(AND(G99='RCS &amp; SOCS'!$H$9,H99='RCS &amp; SOCS'!$K$9), 'RCS &amp; SOCS'!$P$30, IF(AND(G99='RCS &amp; SOCS'!$H$9,H99='RCS &amp; SOCS'!$K$10), 'RCS &amp; SOCS'!$P$31, IF(AND(G99='RCS &amp; SOCS'!$H$9,H99='RCS &amp; SOCS'!$K$11), 'RCS &amp; SOCS'!$P$32, IF(AND(G99='RCS &amp; SOCS'!$H$9,H99='RCS &amp; SOCS'!$K$12), 'RCS &amp; SOCS'!$P$33, IF(AND(G99='RCS &amp; SOCS'!$H$10,H99='RCS &amp; SOCS'!$K$9), 'RCS &amp; SOCS'!$Q$30, IF(AND(G99='RCS &amp; SOCS'!$H$10,H99='RCS &amp; SOCS'!$K$10), 'RCS &amp; SOCS'!$Q$31, IF(AND(G99='RCS &amp; SOCS'!$H$10,H99='RCS &amp; SOCS'!$K$11), 'RCS &amp; SOCS'!$Q$32, IF(AND(G99='RCS &amp; SOCS'!$H$10,H99='RCS &amp; SOCS'!$K$12), 'RCS &amp; SOCS'!$Q$33, IF(AND(G99='RCS &amp; SOCS'!$H$11,H99='RCS &amp; SOCS'!$K$9), 'RCS &amp; SOCS'!$R$30, IF(AND(G99='RCS &amp; SOCS'!$H$11,H99='RCS &amp; SOCS'!$K$10), 'RCS &amp; SOCS'!$R$31, IF(AND(G99='RCS &amp; SOCS'!$H$11,H99='RCS &amp; SOCS'!$K$11), 'RCS &amp; SOCS'!$R$32, IF(AND(G99='RCS &amp; SOCS'!$H$11,H99='RCS &amp; SOCS'!$K$12), 'RCS &amp; SOCS'!$R$33, IF(AND(G99='RCS &amp; SOCS'!$H$12,H99='RCS &amp; SOCS'!$K$9), 'RCS &amp; SOCS'!$S$30, IF(AND(G99='RCS &amp; SOCS'!$H$12,H99='RCS &amp; SOCS'!$K$10), 'RCS &amp; SOCS'!$S$31, IF(AND(G99='RCS &amp; SOCS'!$H$12,H99='RCS &amp; SOCS'!$K$11), 'RCS &amp; SOCS'!$S$32, IF(AND(G99='RCS &amp; SOCS'!$H$12,H99='RCS &amp; SOCS'!$K$12), 'RCS &amp; SOCS'!$S$33, IF(AND(G99='RCS &amp; SOCS'!$H$13,H99='RCS &amp; SOCS'!$K$9), 'RCS &amp; SOCS'!$T$30, IF(AND(G99='RCS &amp; SOCS'!$H$13,H99='RCS &amp; SOCS'!$K$10), 'RCS &amp; SOCS'!$T$31, IF(AND(G99='RCS &amp; SOCS'!$H$13,H99='RCS &amp; SOCS'!$K$11), 'RCS &amp; SOCS'!$T$32, IF(AND(G99='RCS &amp; SOCS'!$H$13,H99='RCS &amp; SOCS'!$K$12), 'RCS &amp; SOCS'!$T$33, "ERROR"))))))))))))))))))))</f>
        <v>ERROR</v>
      </c>
      <c r="J99" s="97" t="str">
        <f t="shared" si="4"/>
        <v>ERROR</v>
      </c>
      <c r="K99" s="240" t="s">
        <v>617</v>
      </c>
      <c r="L99" s="94"/>
      <c r="M99" s="95"/>
      <c r="N99" s="96" t="str">
        <f>IF(AND(L99='RCS &amp; SOCS'!$H$9,M99='RCS &amp; SOCS'!$K$9), 'RCS &amp; SOCS'!$P$30, IF(AND(L99='RCS &amp; SOCS'!$H$9,M99='RCS &amp; SOCS'!$K$10), 'RCS &amp; SOCS'!$P$31, IF(AND(L99='RCS &amp; SOCS'!$H$9,M99='RCS &amp; SOCS'!$K$11), 'RCS &amp; SOCS'!$P$32, IF(AND(L99='RCS &amp; SOCS'!$H$9,M99='RCS &amp; SOCS'!$K$12), 'RCS &amp; SOCS'!$P$33, IF(AND(L99='RCS &amp; SOCS'!$H$10,M99='RCS &amp; SOCS'!$K$9), 'RCS &amp; SOCS'!$Q$30, IF(AND(L99='RCS &amp; SOCS'!$H$10,M99='RCS &amp; SOCS'!$K$10), 'RCS &amp; SOCS'!$Q$31, IF(AND(L99='RCS &amp; SOCS'!$H$10,M99='RCS &amp; SOCS'!$K$11), 'RCS &amp; SOCS'!$Q$32, IF(AND(L99='RCS &amp; SOCS'!$H$10,M99='RCS &amp; SOCS'!$K$12), 'RCS &amp; SOCS'!$Q$33, IF(AND(L99='RCS &amp; SOCS'!$H$11,M99='RCS &amp; SOCS'!$K$9), 'RCS &amp; SOCS'!$R$30, IF(AND(L99='RCS &amp; SOCS'!$H$11,M99='RCS &amp; SOCS'!$K$10), 'RCS &amp; SOCS'!$R$31, IF(AND(L99='RCS &amp; SOCS'!$H$11,M99='RCS &amp; SOCS'!$K$11), 'RCS &amp; SOCS'!$R$32, IF(AND(L99='RCS &amp; SOCS'!$H$11,M99='RCS &amp; SOCS'!$K$12), 'RCS &amp; SOCS'!$R$33, IF(AND(L99='RCS &amp; SOCS'!$H$12,M99='RCS &amp; SOCS'!$K$9), 'RCS &amp; SOCS'!$S$30, IF(AND(L99='RCS &amp; SOCS'!$H$12,M99='RCS &amp; SOCS'!$K$10), 'RCS &amp; SOCS'!$S$31, IF(AND(L99='RCS &amp; SOCS'!$H$12,M99='RCS &amp; SOCS'!$K$11), 'RCS &amp; SOCS'!$S$32, IF(AND(L99='RCS &amp; SOCS'!$H$12,M99='RCS &amp; SOCS'!$K$12), 'RCS &amp; SOCS'!$S$33, IF(AND(L99='RCS &amp; SOCS'!$H$13,M99='RCS &amp; SOCS'!$K$9), 'RCS &amp; SOCS'!$T$30, IF(AND(L99='RCS &amp; SOCS'!$H$13,M99='RCS &amp; SOCS'!$K$10), 'RCS &amp; SOCS'!$T$31, IF(AND(L99='RCS &amp; SOCS'!$H$13,M99='RCS &amp; SOCS'!$K$11), 'RCS &amp; SOCS'!$T$32, IF(AND(L99='RCS &amp; SOCS'!$H$13,M99='RCS &amp; SOCS'!$K$12), 'RCS &amp; SOCS'!$T$33, "ERROR"))))))))))))))))))))</f>
        <v>ERROR</v>
      </c>
      <c r="O99" s="97" t="str">
        <f t="shared" si="5"/>
        <v>ERROR</v>
      </c>
      <c r="P99" s="237" t="s">
        <v>617</v>
      </c>
      <c r="Q99" s="252" t="s">
        <v>35</v>
      </c>
      <c r="R99" s="5"/>
    </row>
    <row r="100" spans="1:18" x14ac:dyDescent="0.35">
      <c r="A100" s="72"/>
      <c r="B100" s="238"/>
      <c r="C100" s="238"/>
      <c r="D100" s="72"/>
      <c r="E100" s="72"/>
      <c r="F100" s="238"/>
      <c r="G100" s="2"/>
      <c r="H100" s="2"/>
      <c r="I100" s="71"/>
      <c r="J100" s="71"/>
      <c r="K100" s="241"/>
      <c r="L100" s="1"/>
      <c r="M100" s="1"/>
      <c r="N100" s="1"/>
      <c r="O100" s="1"/>
      <c r="P100" s="241"/>
      <c r="Q100" s="241"/>
      <c r="R100" s="1"/>
    </row>
  </sheetData>
  <conditionalFormatting sqref="I3:I99 N3:N99">
    <cfRule type="containsText" dxfId="7" priority="1" operator="containsText" text="Ei Kohaldu">
      <formula>NOT(ISERROR(SEARCH("Ei Kohaldu",I3)))</formula>
    </cfRule>
    <cfRule type="containsText" dxfId="6" priority="2" operator="containsText" text="Mitte aktsepteeritav">
      <formula>NOT(ISERROR(SEARCH("Mitte aktsepteeritav",I3)))</formula>
    </cfRule>
    <cfRule type="containsText" dxfId="5" priority="3" operator="containsText" text="Väga harva esinev">
      <formula>NOT(ISERROR(SEARCH("Väga harva esinev",I3)))</formula>
    </cfRule>
    <cfRule type="containsText" dxfId="4" priority="4" operator="containsText" text="Harva esinev">
      <formula>NOT(ISERROR(SEARCH("Harva esinev",I3)))</formula>
    </cfRule>
    <cfRule type="containsText" dxfId="3" priority="5" operator="containsText" text="Juhuslik">
      <formula>NOT(ISERROR(SEARCH("Juhuslik",I3)))</formula>
    </cfRule>
    <cfRule type="containsText" dxfId="2" priority="6" operator="containsText" text="Arvukas">
      <formula>NOT(ISERROR(SEARCH("Arvukas",I3)))</formula>
    </cfRule>
    <cfRule type="containsText" dxfId="1" priority="8" operator="containsText" text="Tõenäoline">
      <formula>NOT(ISERROR(SEARCH("Tõenäoline",I3)))</formula>
    </cfRule>
  </conditionalFormatting>
  <conditionalFormatting sqref="N3:O99 I3:J100">
    <cfRule type="cellIs" dxfId="0" priority="9" operator="equal">
      <formula>"ERROR"</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8EC66B5-83B5-438B-8948-092ED7FF618C}">
          <x14:formula1>
            <xm:f>'Harmful effect'!$C$2:$C$7</xm:f>
          </x14:formula1>
          <xm:sqref>D3:D99</xm:sqref>
        </x14:dataValidation>
        <x14:dataValidation type="list" showInputMessage="1" showErrorMessage="1" xr:uid="{095B2F48-00A4-4505-87D7-F913982D8A22}">
          <x14:formula1>
            <xm:f>'Hazard list'!$I$88:$I$97</xm:f>
          </x14:formula1>
          <xm:sqref>A3:A99</xm:sqref>
        </x14:dataValidation>
        <x14:dataValidation type="list" showInputMessage="1" showErrorMessage="1" xr:uid="{B720B7D1-EC71-4D0A-BF62-22C69ECA50F5}">
          <x14:formula1>
            <xm:f>'RCS &amp; SOCS'!$H$9:$H$13</xm:f>
          </x14:formula1>
          <xm:sqref>G3:G99 L3:L99</xm:sqref>
        </x14:dataValidation>
        <x14:dataValidation type="list" showInputMessage="1" showErrorMessage="1" xr:uid="{F049BCFB-54B3-4560-82AC-A5C624AF95A1}">
          <x14:formula1>
            <xm:f>'RCS &amp; SOCS'!$K$9:$K$12</xm:f>
          </x14:formula1>
          <xm:sqref>H3:H99 M3:M99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9C621-A3CD-4CFA-BA54-2FD791F0B7D2}">
  <sheetPr codeName="Sheet2">
    <tabColor theme="5" tint="0.59999389629810485"/>
  </sheetPr>
  <dimension ref="A1:I120"/>
  <sheetViews>
    <sheetView zoomScaleNormal="100" workbookViewId="0">
      <selection activeCell="I79" sqref="I1:I1048576"/>
    </sheetView>
  </sheetViews>
  <sheetFormatPr defaultColWidth="28.7265625" defaultRowHeight="14.5" x14ac:dyDescent="0.35"/>
  <cols>
    <col min="1" max="1" width="38.26953125" style="82" customWidth="1"/>
    <col min="2" max="2" width="45.7265625" style="82" customWidth="1"/>
    <col min="3" max="3" width="4.54296875" style="82" customWidth="1"/>
    <col min="4" max="4" width="38.26953125" style="82" customWidth="1"/>
    <col min="5" max="5" width="45.7265625" style="82" customWidth="1"/>
    <col min="6" max="6" width="28.7265625" style="82"/>
    <col min="8" max="8" width="28.7265625" customWidth="1"/>
    <col min="9" max="9" width="22.26953125" style="82" hidden="1" customWidth="1"/>
    <col min="10" max="10" width="28.7265625" style="82" customWidth="1"/>
    <col min="11" max="16384" width="28.7265625" style="82"/>
  </cols>
  <sheetData>
    <row r="1" spans="1:6" ht="33" customHeight="1" x14ac:dyDescent="0.35">
      <c r="A1" s="89" t="s">
        <v>36</v>
      </c>
      <c r="B1" s="90"/>
      <c r="D1" s="89" t="s">
        <v>37</v>
      </c>
      <c r="E1" s="159" t="s">
        <v>38</v>
      </c>
      <c r="F1" s="83"/>
    </row>
    <row r="2" spans="1:6" ht="52.5" customHeight="1" thickBot="1" x14ac:dyDescent="0.4">
      <c r="A2" s="91" t="s">
        <v>39</v>
      </c>
      <c r="B2" s="107"/>
      <c r="D2" s="91" t="s">
        <v>40</v>
      </c>
      <c r="E2" s="107"/>
    </row>
    <row r="3" spans="1:6" ht="25" x14ac:dyDescent="0.35">
      <c r="A3" s="292" t="s">
        <v>41</v>
      </c>
      <c r="B3" s="166" t="s">
        <v>42</v>
      </c>
      <c r="D3" s="295" t="s">
        <v>43</v>
      </c>
      <c r="E3" s="98" t="s">
        <v>44</v>
      </c>
    </row>
    <row r="4" spans="1:6" x14ac:dyDescent="0.35">
      <c r="A4" s="293"/>
      <c r="B4" s="167" t="s">
        <v>45</v>
      </c>
      <c r="D4" s="296"/>
      <c r="E4" s="99" t="s">
        <v>46</v>
      </c>
    </row>
    <row r="5" spans="1:6" x14ac:dyDescent="0.35">
      <c r="A5" s="293"/>
      <c r="B5" s="167" t="s">
        <v>47</v>
      </c>
      <c r="D5" s="296"/>
      <c r="E5" s="99" t="s">
        <v>48</v>
      </c>
    </row>
    <row r="6" spans="1:6" x14ac:dyDescent="0.35">
      <c r="A6" s="293"/>
      <c r="B6" s="167" t="s">
        <v>49</v>
      </c>
      <c r="D6" s="296"/>
      <c r="E6" s="99" t="s">
        <v>50</v>
      </c>
    </row>
    <row r="7" spans="1:6" x14ac:dyDescent="0.35">
      <c r="A7" s="293"/>
      <c r="B7" s="167" t="s">
        <v>51</v>
      </c>
      <c r="D7" s="296"/>
      <c r="E7" s="99" t="s">
        <v>52</v>
      </c>
    </row>
    <row r="8" spans="1:6" x14ac:dyDescent="0.35">
      <c r="A8" s="293"/>
      <c r="B8" s="167" t="s">
        <v>53</v>
      </c>
      <c r="D8" s="296"/>
      <c r="E8" s="99" t="s">
        <v>54</v>
      </c>
    </row>
    <row r="9" spans="1:6" x14ac:dyDescent="0.35">
      <c r="A9" s="293"/>
      <c r="B9" s="167" t="s">
        <v>55</v>
      </c>
      <c r="D9" s="296"/>
      <c r="E9" s="99" t="s">
        <v>56</v>
      </c>
    </row>
    <row r="10" spans="1:6" ht="25.5" thickBot="1" x14ac:dyDescent="0.4">
      <c r="A10" s="294"/>
      <c r="B10" s="168" t="s">
        <v>57</v>
      </c>
      <c r="D10" s="297"/>
      <c r="E10" s="100" t="s">
        <v>58</v>
      </c>
    </row>
    <row r="11" spans="1:6" x14ac:dyDescent="0.35">
      <c r="A11" s="292" t="s">
        <v>59</v>
      </c>
      <c r="B11" s="166" t="s">
        <v>60</v>
      </c>
      <c r="D11" s="295" t="s">
        <v>61</v>
      </c>
      <c r="E11" s="98" t="s">
        <v>62</v>
      </c>
    </row>
    <row r="12" spans="1:6" x14ac:dyDescent="0.35">
      <c r="A12" s="293"/>
      <c r="B12" s="167" t="s">
        <v>63</v>
      </c>
      <c r="D12" s="296"/>
      <c r="E12" s="99" t="s">
        <v>64</v>
      </c>
    </row>
    <row r="13" spans="1:6" x14ac:dyDescent="0.35">
      <c r="A13" s="293"/>
      <c r="B13" s="167" t="s">
        <v>65</v>
      </c>
      <c r="D13" s="296"/>
      <c r="E13" s="99" t="s">
        <v>66</v>
      </c>
    </row>
    <row r="14" spans="1:6" x14ac:dyDescent="0.35">
      <c r="A14" s="293"/>
      <c r="B14" s="167" t="s">
        <v>67</v>
      </c>
      <c r="D14" s="296"/>
      <c r="E14" s="99" t="s">
        <v>68</v>
      </c>
    </row>
    <row r="15" spans="1:6" x14ac:dyDescent="0.35">
      <c r="A15" s="293"/>
      <c r="B15" s="167" t="s">
        <v>69</v>
      </c>
      <c r="D15" s="296"/>
      <c r="E15" s="99" t="s">
        <v>70</v>
      </c>
    </row>
    <row r="16" spans="1:6" ht="25" x14ac:dyDescent="0.35">
      <c r="A16" s="293"/>
      <c r="B16" s="167" t="s">
        <v>71</v>
      </c>
      <c r="D16" s="296"/>
      <c r="E16" s="99" t="s">
        <v>72</v>
      </c>
    </row>
    <row r="17" spans="1:5" ht="25.5" thickBot="1" x14ac:dyDescent="0.4">
      <c r="A17" s="294"/>
      <c r="B17" s="168" t="s">
        <v>73</v>
      </c>
      <c r="D17" s="297"/>
      <c r="E17" s="100" t="s">
        <v>74</v>
      </c>
    </row>
    <row r="18" spans="1:5" x14ac:dyDescent="0.35">
      <c r="A18" s="292" t="s">
        <v>75</v>
      </c>
      <c r="B18" s="166" t="s">
        <v>76</v>
      </c>
      <c r="D18" s="295" t="s">
        <v>77</v>
      </c>
      <c r="E18" s="98" t="s">
        <v>78</v>
      </c>
    </row>
    <row r="19" spans="1:5" x14ac:dyDescent="0.35">
      <c r="A19" s="293"/>
      <c r="B19" s="167" t="s">
        <v>79</v>
      </c>
      <c r="D19" s="296"/>
      <c r="E19" s="99" t="s">
        <v>80</v>
      </c>
    </row>
    <row r="20" spans="1:5" x14ac:dyDescent="0.35">
      <c r="A20" s="293"/>
      <c r="B20" s="167" t="s">
        <v>81</v>
      </c>
      <c r="D20" s="296"/>
      <c r="E20" s="99" t="s">
        <v>82</v>
      </c>
    </row>
    <row r="21" spans="1:5" x14ac:dyDescent="0.35">
      <c r="A21" s="293"/>
      <c r="B21" s="167" t="s">
        <v>83</v>
      </c>
      <c r="D21" s="296"/>
      <c r="E21" s="99" t="s">
        <v>84</v>
      </c>
    </row>
    <row r="22" spans="1:5" ht="25" x14ac:dyDescent="0.35">
      <c r="A22" s="293"/>
      <c r="B22" s="167" t="s">
        <v>85</v>
      </c>
      <c r="D22" s="296"/>
      <c r="E22" s="99" t="s">
        <v>86</v>
      </c>
    </row>
    <row r="23" spans="1:5" x14ac:dyDescent="0.35">
      <c r="A23" s="293"/>
      <c r="B23" s="167" t="s">
        <v>87</v>
      </c>
      <c r="D23" s="296"/>
      <c r="E23" s="99" t="s">
        <v>88</v>
      </c>
    </row>
    <row r="24" spans="1:5" ht="15" thickBot="1" x14ac:dyDescent="0.4">
      <c r="A24" s="294"/>
      <c r="B24" s="168" t="s">
        <v>89</v>
      </c>
      <c r="D24" s="297"/>
      <c r="E24" s="100" t="s">
        <v>90</v>
      </c>
    </row>
    <row r="25" spans="1:5" ht="25" x14ac:dyDescent="0.35">
      <c r="A25" s="292" t="s">
        <v>91</v>
      </c>
      <c r="B25" s="166" t="s">
        <v>92</v>
      </c>
      <c r="D25" s="295" t="s">
        <v>93</v>
      </c>
      <c r="E25" s="98" t="s">
        <v>94</v>
      </c>
    </row>
    <row r="26" spans="1:5" ht="25" x14ac:dyDescent="0.35">
      <c r="A26" s="293"/>
      <c r="B26" s="167" t="s">
        <v>95</v>
      </c>
      <c r="D26" s="296"/>
      <c r="E26" s="99" t="s">
        <v>96</v>
      </c>
    </row>
    <row r="27" spans="1:5" ht="25" x14ac:dyDescent="0.35">
      <c r="A27" s="293"/>
      <c r="B27" s="167" t="s">
        <v>97</v>
      </c>
      <c r="D27" s="296"/>
      <c r="E27" s="99" t="s">
        <v>98</v>
      </c>
    </row>
    <row r="28" spans="1:5" x14ac:dyDescent="0.35">
      <c r="A28" s="293"/>
      <c r="B28" s="167" t="s">
        <v>99</v>
      </c>
      <c r="D28" s="296"/>
      <c r="E28" s="99" t="s">
        <v>100</v>
      </c>
    </row>
    <row r="29" spans="1:5" ht="25" x14ac:dyDescent="0.35">
      <c r="A29" s="293"/>
      <c r="B29" s="167" t="s">
        <v>101</v>
      </c>
      <c r="D29" s="296"/>
      <c r="E29" s="99" t="s">
        <v>102</v>
      </c>
    </row>
    <row r="30" spans="1:5" ht="25" x14ac:dyDescent="0.35">
      <c r="A30" s="293"/>
      <c r="B30" s="167" t="s">
        <v>103</v>
      </c>
      <c r="D30" s="296"/>
      <c r="E30" s="99" t="s">
        <v>104</v>
      </c>
    </row>
    <row r="31" spans="1:5" ht="25" x14ac:dyDescent="0.35">
      <c r="A31" s="293"/>
      <c r="B31" s="167" t="s">
        <v>105</v>
      </c>
      <c r="D31" s="296"/>
      <c r="E31" s="99" t="s">
        <v>106</v>
      </c>
    </row>
    <row r="32" spans="1:5" x14ac:dyDescent="0.35">
      <c r="A32" s="293"/>
      <c r="B32" s="167" t="s">
        <v>107</v>
      </c>
      <c r="D32" s="296"/>
      <c r="E32" s="99" t="s">
        <v>108</v>
      </c>
    </row>
    <row r="33" spans="1:5" ht="15" thickBot="1" x14ac:dyDescent="0.4">
      <c r="A33" s="294"/>
      <c r="B33" s="168" t="s">
        <v>109</v>
      </c>
      <c r="D33" s="297"/>
      <c r="E33" s="100" t="s">
        <v>110</v>
      </c>
    </row>
    <row r="34" spans="1:5" ht="37.5" x14ac:dyDescent="0.35">
      <c r="A34" s="292" t="s">
        <v>111</v>
      </c>
      <c r="B34" s="166" t="s">
        <v>112</v>
      </c>
      <c r="D34" s="295" t="s">
        <v>113</v>
      </c>
      <c r="E34" s="98" t="s">
        <v>114</v>
      </c>
    </row>
    <row r="35" spans="1:5" ht="25" x14ac:dyDescent="0.35">
      <c r="A35" s="293"/>
      <c r="B35" s="167" t="s">
        <v>115</v>
      </c>
      <c r="D35" s="296"/>
      <c r="E35" s="99" t="s">
        <v>116</v>
      </c>
    </row>
    <row r="36" spans="1:5" x14ac:dyDescent="0.35">
      <c r="A36" s="293"/>
      <c r="B36" s="167" t="s">
        <v>117</v>
      </c>
      <c r="D36" s="296"/>
      <c r="E36" s="99" t="s">
        <v>118</v>
      </c>
    </row>
    <row r="37" spans="1:5" ht="25" x14ac:dyDescent="0.35">
      <c r="A37" s="293"/>
      <c r="B37" s="167" t="s">
        <v>119</v>
      </c>
      <c r="D37" s="296"/>
      <c r="E37" s="99" t="s">
        <v>120</v>
      </c>
    </row>
    <row r="38" spans="1:5" x14ac:dyDescent="0.35">
      <c r="A38" s="293"/>
      <c r="B38" s="167" t="s">
        <v>121</v>
      </c>
      <c r="D38" s="296"/>
      <c r="E38" s="99" t="s">
        <v>122</v>
      </c>
    </row>
    <row r="39" spans="1:5" ht="25.5" thickBot="1" x14ac:dyDescent="0.4">
      <c r="A39" s="294"/>
      <c r="B39" s="168" t="s">
        <v>123</v>
      </c>
      <c r="D39" s="297"/>
      <c r="E39" s="100" t="s">
        <v>124</v>
      </c>
    </row>
    <row r="40" spans="1:5" ht="18.5" thickBot="1" x14ac:dyDescent="0.4">
      <c r="A40" s="151" t="s">
        <v>125</v>
      </c>
      <c r="B40" s="172"/>
      <c r="D40" s="106" t="s">
        <v>126</v>
      </c>
      <c r="E40" s="101"/>
    </row>
    <row r="41" spans="1:5" ht="37.5" x14ac:dyDescent="0.35">
      <c r="A41" s="292" t="s">
        <v>127</v>
      </c>
      <c r="B41" s="166" t="s">
        <v>128</v>
      </c>
      <c r="D41" s="295" t="s">
        <v>129</v>
      </c>
      <c r="E41" s="98" t="s">
        <v>130</v>
      </c>
    </row>
    <row r="42" spans="1:5" ht="25" x14ac:dyDescent="0.35">
      <c r="A42" s="293"/>
      <c r="B42" s="167" t="s">
        <v>131</v>
      </c>
      <c r="D42" s="296"/>
      <c r="E42" s="99" t="s">
        <v>132</v>
      </c>
    </row>
    <row r="43" spans="1:5" ht="25" x14ac:dyDescent="0.35">
      <c r="A43" s="293"/>
      <c r="B43" s="167" t="s">
        <v>133</v>
      </c>
      <c r="D43" s="296"/>
      <c r="E43" s="99" t="s">
        <v>134</v>
      </c>
    </row>
    <row r="44" spans="1:5" x14ac:dyDescent="0.35">
      <c r="A44" s="293"/>
      <c r="B44" s="167" t="s">
        <v>135</v>
      </c>
      <c r="D44" s="296"/>
      <c r="E44" s="99" t="s">
        <v>136</v>
      </c>
    </row>
    <row r="45" spans="1:5" ht="25" x14ac:dyDescent="0.35">
      <c r="A45" s="293"/>
      <c r="B45" s="167" t="s">
        <v>137</v>
      </c>
      <c r="D45" s="296"/>
      <c r="E45" s="99" t="s">
        <v>138</v>
      </c>
    </row>
    <row r="46" spans="1:5" x14ac:dyDescent="0.35">
      <c r="A46" s="293"/>
      <c r="B46" s="167" t="s">
        <v>139</v>
      </c>
      <c r="D46" s="296"/>
      <c r="E46" s="99" t="s">
        <v>140</v>
      </c>
    </row>
    <row r="47" spans="1:5" x14ac:dyDescent="0.35">
      <c r="A47" s="293"/>
      <c r="B47" s="167" t="s">
        <v>141</v>
      </c>
      <c r="D47" s="296"/>
      <c r="E47" s="99" t="s">
        <v>142</v>
      </c>
    </row>
    <row r="48" spans="1:5" x14ac:dyDescent="0.35">
      <c r="A48" s="293"/>
      <c r="B48" s="167" t="s">
        <v>143</v>
      </c>
      <c r="D48" s="296"/>
      <c r="E48" s="99" t="s">
        <v>144</v>
      </c>
    </row>
    <row r="49" spans="1:5" ht="37.5" x14ac:dyDescent="0.35">
      <c r="A49" s="293"/>
      <c r="B49" s="167" t="s">
        <v>145</v>
      </c>
      <c r="D49" s="296"/>
      <c r="E49" s="99" t="s">
        <v>146</v>
      </c>
    </row>
    <row r="50" spans="1:5" ht="25" x14ac:dyDescent="0.35">
      <c r="A50" s="293"/>
      <c r="B50" s="167" t="s">
        <v>147</v>
      </c>
      <c r="D50" s="296"/>
      <c r="E50" s="99" t="s">
        <v>148</v>
      </c>
    </row>
    <row r="51" spans="1:5" x14ac:dyDescent="0.35">
      <c r="A51" s="293"/>
      <c r="B51" s="167" t="s">
        <v>149</v>
      </c>
      <c r="D51" s="296"/>
      <c r="E51" s="99" t="s">
        <v>150</v>
      </c>
    </row>
    <row r="52" spans="1:5" ht="62.5" x14ac:dyDescent="0.35">
      <c r="A52" s="293"/>
      <c r="B52" s="167" t="s">
        <v>151</v>
      </c>
      <c r="D52" s="296"/>
      <c r="E52" s="99" t="s">
        <v>152</v>
      </c>
    </row>
    <row r="53" spans="1:5" ht="37.5" x14ac:dyDescent="0.35">
      <c r="A53" s="293"/>
      <c r="B53" s="167" t="s">
        <v>153</v>
      </c>
      <c r="D53" s="296"/>
      <c r="E53" s="99" t="s">
        <v>154</v>
      </c>
    </row>
    <row r="54" spans="1:5" ht="25" x14ac:dyDescent="0.35">
      <c r="A54" s="293"/>
      <c r="B54" s="167" t="s">
        <v>155</v>
      </c>
      <c r="D54" s="296"/>
      <c r="E54" s="99" t="s">
        <v>156</v>
      </c>
    </row>
    <row r="55" spans="1:5" x14ac:dyDescent="0.35">
      <c r="A55" s="293"/>
      <c r="B55" s="167" t="s">
        <v>157</v>
      </c>
      <c r="D55" s="296"/>
      <c r="E55" s="99" t="s">
        <v>158</v>
      </c>
    </row>
    <row r="56" spans="1:5" ht="25" x14ac:dyDescent="0.35">
      <c r="A56" s="293"/>
      <c r="B56" s="167" t="s">
        <v>159</v>
      </c>
      <c r="D56" s="296"/>
      <c r="E56" s="99" t="s">
        <v>160</v>
      </c>
    </row>
    <row r="57" spans="1:5" ht="25" x14ac:dyDescent="0.35">
      <c r="A57" s="293"/>
      <c r="B57" s="167" t="s">
        <v>161</v>
      </c>
      <c r="D57" s="296"/>
      <c r="E57" s="99" t="s">
        <v>162</v>
      </c>
    </row>
    <row r="58" spans="1:5" ht="25" x14ac:dyDescent="0.35">
      <c r="A58" s="293"/>
      <c r="B58" s="167" t="s">
        <v>163</v>
      </c>
      <c r="D58" s="296"/>
      <c r="E58" s="99" t="s">
        <v>164</v>
      </c>
    </row>
    <row r="59" spans="1:5" ht="25" x14ac:dyDescent="0.35">
      <c r="A59" s="293"/>
      <c r="B59" s="167" t="s">
        <v>165</v>
      </c>
      <c r="D59" s="296"/>
      <c r="E59" s="99" t="s">
        <v>166</v>
      </c>
    </row>
    <row r="60" spans="1:5" ht="25" x14ac:dyDescent="0.35">
      <c r="A60" s="293"/>
      <c r="B60" s="167" t="s">
        <v>167</v>
      </c>
      <c r="D60" s="296"/>
      <c r="E60" s="99" t="s">
        <v>168</v>
      </c>
    </row>
    <row r="61" spans="1:5" ht="75.5" thickBot="1" x14ac:dyDescent="0.4">
      <c r="A61" s="294"/>
      <c r="B61" s="168" t="s">
        <v>169</v>
      </c>
      <c r="D61" s="297"/>
      <c r="E61" s="100" t="s">
        <v>170</v>
      </c>
    </row>
    <row r="62" spans="1:5" ht="25.5" customHeight="1" x14ac:dyDescent="0.35">
      <c r="A62" s="292" t="s">
        <v>171</v>
      </c>
      <c r="B62" s="166" t="s">
        <v>172</v>
      </c>
      <c r="D62" s="295" t="s">
        <v>173</v>
      </c>
      <c r="E62" s="98" t="s">
        <v>174</v>
      </c>
    </row>
    <row r="63" spans="1:5" ht="25" x14ac:dyDescent="0.35">
      <c r="A63" s="293"/>
      <c r="B63" s="167" t="s">
        <v>175</v>
      </c>
      <c r="D63" s="296"/>
      <c r="E63" s="99" t="s">
        <v>176</v>
      </c>
    </row>
    <row r="64" spans="1:5" ht="25" x14ac:dyDescent="0.35">
      <c r="A64" s="293"/>
      <c r="B64" s="167" t="s">
        <v>177</v>
      </c>
      <c r="D64" s="296"/>
      <c r="E64" s="99" t="s">
        <v>178</v>
      </c>
    </row>
    <row r="65" spans="1:5" ht="25" x14ac:dyDescent="0.35">
      <c r="A65" s="293"/>
      <c r="B65" s="167" t="s">
        <v>179</v>
      </c>
      <c r="D65" s="296"/>
      <c r="E65" s="99" t="s">
        <v>180</v>
      </c>
    </row>
    <row r="66" spans="1:5" x14ac:dyDescent="0.35">
      <c r="A66" s="293"/>
      <c r="B66" s="167" t="s">
        <v>181</v>
      </c>
      <c r="D66" s="296"/>
      <c r="E66" s="99" t="s">
        <v>182</v>
      </c>
    </row>
    <row r="67" spans="1:5" ht="38" thickBot="1" x14ac:dyDescent="0.4">
      <c r="A67" s="294"/>
      <c r="B67" s="168" t="s">
        <v>183</v>
      </c>
      <c r="D67" s="297"/>
      <c r="E67" s="100" t="s">
        <v>184</v>
      </c>
    </row>
    <row r="68" spans="1:5" ht="18.5" thickBot="1" x14ac:dyDescent="0.4">
      <c r="A68" s="151" t="s">
        <v>185</v>
      </c>
      <c r="B68" s="172"/>
      <c r="D68" s="106" t="s">
        <v>186</v>
      </c>
      <c r="E68" s="101"/>
    </row>
    <row r="69" spans="1:5" x14ac:dyDescent="0.35">
      <c r="A69" s="292" t="s">
        <v>187</v>
      </c>
      <c r="B69" s="166" t="s">
        <v>188</v>
      </c>
      <c r="D69" s="295" t="s">
        <v>189</v>
      </c>
      <c r="E69" s="98" t="s">
        <v>190</v>
      </c>
    </row>
    <row r="70" spans="1:5" x14ac:dyDescent="0.35">
      <c r="A70" s="293"/>
      <c r="B70" s="167" t="s">
        <v>191</v>
      </c>
      <c r="D70" s="296"/>
      <c r="E70" s="99" t="s">
        <v>192</v>
      </c>
    </row>
    <row r="71" spans="1:5" x14ac:dyDescent="0.35">
      <c r="A71" s="293"/>
      <c r="B71" s="167" t="s">
        <v>193</v>
      </c>
      <c r="D71" s="296"/>
      <c r="E71" s="99" t="s">
        <v>194</v>
      </c>
    </row>
    <row r="72" spans="1:5" x14ac:dyDescent="0.35">
      <c r="A72" s="293"/>
      <c r="B72" s="167" t="s">
        <v>195</v>
      </c>
      <c r="D72" s="296"/>
      <c r="E72" s="99" t="s">
        <v>196</v>
      </c>
    </row>
    <row r="73" spans="1:5" x14ac:dyDescent="0.35">
      <c r="A73" s="293"/>
      <c r="B73" s="167" t="s">
        <v>197</v>
      </c>
      <c r="D73" s="296"/>
      <c r="E73" s="99" t="s">
        <v>198</v>
      </c>
    </row>
    <row r="74" spans="1:5" x14ac:dyDescent="0.35">
      <c r="A74" s="293"/>
      <c r="B74" s="167" t="s">
        <v>199</v>
      </c>
      <c r="D74" s="296"/>
      <c r="E74" s="102" t="s">
        <v>200</v>
      </c>
    </row>
    <row r="75" spans="1:5" x14ac:dyDescent="0.35">
      <c r="A75" s="293"/>
      <c r="B75" s="167" t="s">
        <v>201</v>
      </c>
      <c r="D75" s="296"/>
      <c r="E75" s="99" t="s">
        <v>202</v>
      </c>
    </row>
    <row r="76" spans="1:5" x14ac:dyDescent="0.35">
      <c r="A76" s="293"/>
      <c r="B76" s="167" t="s">
        <v>203</v>
      </c>
      <c r="D76" s="296"/>
      <c r="E76" s="99" t="s">
        <v>204</v>
      </c>
    </row>
    <row r="77" spans="1:5" x14ac:dyDescent="0.35">
      <c r="A77" s="293"/>
      <c r="B77" s="167" t="s">
        <v>205</v>
      </c>
      <c r="D77" s="296"/>
      <c r="E77" s="99" t="s">
        <v>206</v>
      </c>
    </row>
    <row r="78" spans="1:5" x14ac:dyDescent="0.35">
      <c r="A78" s="293"/>
      <c r="B78" s="167" t="s">
        <v>207</v>
      </c>
      <c r="D78" s="296"/>
      <c r="E78" s="99" t="s">
        <v>208</v>
      </c>
    </row>
    <row r="79" spans="1:5" x14ac:dyDescent="0.35">
      <c r="A79" s="293"/>
      <c r="B79" s="167" t="s">
        <v>209</v>
      </c>
      <c r="D79" s="296"/>
      <c r="E79" s="99" t="s">
        <v>210</v>
      </c>
    </row>
    <row r="80" spans="1:5" x14ac:dyDescent="0.35">
      <c r="A80" s="293"/>
      <c r="B80" s="167" t="s">
        <v>211</v>
      </c>
      <c r="D80" s="296"/>
      <c r="E80" s="102" t="s">
        <v>212</v>
      </c>
    </row>
    <row r="81" spans="1:9" x14ac:dyDescent="0.35">
      <c r="A81" s="293"/>
      <c r="B81" s="167" t="s">
        <v>213</v>
      </c>
      <c r="D81" s="296"/>
      <c r="E81" s="99" t="s">
        <v>214</v>
      </c>
    </row>
    <row r="82" spans="1:9" ht="15" thickBot="1" x14ac:dyDescent="0.4">
      <c r="A82" s="294"/>
      <c r="B82" s="168" t="s">
        <v>215</v>
      </c>
      <c r="D82" s="297"/>
      <c r="E82" s="100" t="s">
        <v>216</v>
      </c>
    </row>
    <row r="83" spans="1:9" x14ac:dyDescent="0.35">
      <c r="A83" s="292" t="s">
        <v>217</v>
      </c>
      <c r="B83" s="166" t="s">
        <v>218</v>
      </c>
      <c r="D83" s="295" t="s">
        <v>219</v>
      </c>
      <c r="E83" s="98" t="s">
        <v>220</v>
      </c>
    </row>
    <row r="84" spans="1:9" ht="15" thickBot="1" x14ac:dyDescent="0.4">
      <c r="A84" s="294"/>
      <c r="B84" s="168" t="s">
        <v>221</v>
      </c>
      <c r="D84" s="297"/>
      <c r="E84" s="100" t="s">
        <v>222</v>
      </c>
    </row>
    <row r="85" spans="1:9" x14ac:dyDescent="0.35">
      <c r="A85" s="292" t="s">
        <v>223</v>
      </c>
      <c r="B85" s="166" t="s">
        <v>224</v>
      </c>
      <c r="D85" s="295" t="s">
        <v>225</v>
      </c>
      <c r="E85" s="166" t="s">
        <v>226</v>
      </c>
    </row>
    <row r="86" spans="1:9" ht="15" thickBot="1" x14ac:dyDescent="0.4">
      <c r="A86" s="294"/>
      <c r="B86" s="168" t="s">
        <v>227</v>
      </c>
      <c r="D86" s="297"/>
      <c r="E86" s="168" t="s">
        <v>228</v>
      </c>
      <c r="I86" s="87" t="s">
        <v>229</v>
      </c>
    </row>
    <row r="87" spans="1:9" ht="18.5" thickBot="1" x14ac:dyDescent="0.4">
      <c r="A87" s="151" t="s">
        <v>230</v>
      </c>
      <c r="B87" s="172"/>
      <c r="D87" s="106" t="s">
        <v>231</v>
      </c>
      <c r="E87" s="169"/>
      <c r="I87" s="84" t="s">
        <v>232</v>
      </c>
    </row>
    <row r="88" spans="1:9" ht="33.5" thickBot="1" x14ac:dyDescent="0.4">
      <c r="A88" s="105" t="s">
        <v>233</v>
      </c>
      <c r="B88" s="103" t="s">
        <v>234</v>
      </c>
      <c r="D88" s="104" t="s">
        <v>235</v>
      </c>
      <c r="E88" s="103" t="s">
        <v>236</v>
      </c>
      <c r="I88" s="85" t="s">
        <v>33</v>
      </c>
    </row>
    <row r="89" spans="1:9" ht="33.5" thickBot="1" x14ac:dyDescent="0.4">
      <c r="A89" s="105" t="s">
        <v>237</v>
      </c>
      <c r="B89" s="103" t="s">
        <v>238</v>
      </c>
      <c r="D89" s="104" t="s">
        <v>239</v>
      </c>
      <c r="E89" s="103" t="s">
        <v>240</v>
      </c>
      <c r="I89" s="86" t="s">
        <v>241</v>
      </c>
    </row>
    <row r="90" spans="1:9" ht="33.5" thickBot="1" x14ac:dyDescent="0.4">
      <c r="A90" s="105" t="s">
        <v>242</v>
      </c>
      <c r="B90" s="103" t="s">
        <v>243</v>
      </c>
      <c r="D90" s="104" t="s">
        <v>244</v>
      </c>
      <c r="E90" s="103" t="s">
        <v>245</v>
      </c>
      <c r="I90" s="86" t="s">
        <v>246</v>
      </c>
    </row>
    <row r="91" spans="1:9" ht="66.5" thickBot="1" x14ac:dyDescent="0.4">
      <c r="A91" s="105" t="s">
        <v>247</v>
      </c>
      <c r="B91" s="103" t="s">
        <v>248</v>
      </c>
      <c r="D91" s="104" t="s">
        <v>249</v>
      </c>
      <c r="E91" s="103" t="s">
        <v>250</v>
      </c>
      <c r="I91" s="86" t="s">
        <v>251</v>
      </c>
    </row>
    <row r="92" spans="1:9" ht="33.5" thickBot="1" x14ac:dyDescent="0.4">
      <c r="A92" s="105" t="s">
        <v>252</v>
      </c>
      <c r="B92" s="103" t="s">
        <v>253</v>
      </c>
      <c r="D92" s="104" t="s">
        <v>254</v>
      </c>
      <c r="E92" s="103" t="s">
        <v>255</v>
      </c>
      <c r="I92" s="86" t="s">
        <v>256</v>
      </c>
    </row>
    <row r="93" spans="1:9" ht="33.5" thickBot="1" x14ac:dyDescent="0.4">
      <c r="A93" s="105" t="s">
        <v>257</v>
      </c>
      <c r="B93" s="103" t="s">
        <v>258</v>
      </c>
      <c r="D93" s="104" t="s">
        <v>259</v>
      </c>
      <c r="E93" s="103" t="s">
        <v>260</v>
      </c>
      <c r="I93" s="86" t="s">
        <v>261</v>
      </c>
    </row>
    <row r="94" spans="1:9" ht="38" thickBot="1" x14ac:dyDescent="0.4">
      <c r="A94" s="105" t="s">
        <v>262</v>
      </c>
      <c r="B94" s="103" t="s">
        <v>263</v>
      </c>
      <c r="D94" s="104" t="s">
        <v>262</v>
      </c>
      <c r="E94" s="103" t="s">
        <v>264</v>
      </c>
      <c r="I94" s="86" t="s">
        <v>265</v>
      </c>
    </row>
    <row r="95" spans="1:9" ht="99.5" thickBot="1" x14ac:dyDescent="0.4">
      <c r="A95" s="105" t="s">
        <v>266</v>
      </c>
      <c r="B95" s="103" t="s">
        <v>267</v>
      </c>
      <c r="D95" s="104" t="s">
        <v>268</v>
      </c>
      <c r="E95" s="103" t="s">
        <v>269</v>
      </c>
      <c r="I95" s="86" t="s">
        <v>270</v>
      </c>
    </row>
    <row r="96" spans="1:9" ht="33.5" thickBot="1" x14ac:dyDescent="0.4">
      <c r="A96" s="105" t="s">
        <v>271</v>
      </c>
      <c r="B96" s="103" t="s">
        <v>272</v>
      </c>
      <c r="D96" s="104" t="s">
        <v>273</v>
      </c>
      <c r="E96" s="103" t="s">
        <v>274</v>
      </c>
      <c r="I96" s="86" t="s">
        <v>275</v>
      </c>
    </row>
    <row r="97" spans="1:9" ht="50" thickBot="1" x14ac:dyDescent="0.4">
      <c r="A97" s="105" t="s">
        <v>276</v>
      </c>
      <c r="B97" s="103" t="s">
        <v>277</v>
      </c>
      <c r="D97" s="104" t="s">
        <v>278</v>
      </c>
      <c r="E97" s="103" t="s">
        <v>279</v>
      </c>
      <c r="I97" s="86" t="s">
        <v>280</v>
      </c>
    </row>
    <row r="113" s="82" customFormat="1" x14ac:dyDescent="0.35"/>
    <row r="114" s="82" customFormat="1" x14ac:dyDescent="0.35"/>
    <row r="115" s="82" customFormat="1" x14ac:dyDescent="0.35"/>
    <row r="116" s="82" customFormat="1" x14ac:dyDescent="0.35"/>
    <row r="117" s="82" customFormat="1" x14ac:dyDescent="0.35"/>
    <row r="118" s="82" customFormat="1" x14ac:dyDescent="0.35"/>
    <row r="119" s="82" customFormat="1" x14ac:dyDescent="0.35"/>
    <row r="120" s="82" customFormat="1" x14ac:dyDescent="0.35"/>
  </sheetData>
  <mergeCells count="20">
    <mergeCell ref="D41:D61"/>
    <mergeCell ref="D62:D67"/>
    <mergeCell ref="D69:D82"/>
    <mergeCell ref="D83:D84"/>
    <mergeCell ref="D85:D86"/>
    <mergeCell ref="D3:D10"/>
    <mergeCell ref="D11:D17"/>
    <mergeCell ref="D18:D24"/>
    <mergeCell ref="D25:D33"/>
    <mergeCell ref="D34:D39"/>
    <mergeCell ref="A69:A82"/>
    <mergeCell ref="A83:A84"/>
    <mergeCell ref="A85:A86"/>
    <mergeCell ref="A62:A67"/>
    <mergeCell ref="A3:A10"/>
    <mergeCell ref="A11:A17"/>
    <mergeCell ref="A18:A24"/>
    <mergeCell ref="A25:A33"/>
    <mergeCell ref="A34:A39"/>
    <mergeCell ref="A41:A61"/>
  </mergeCells>
  <hyperlinks>
    <hyperlink ref="E1" r:id="rId1" xr:uid="{8497C56A-8FA2-48D9-BFE5-3E7C45EBE3AA}"/>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0C708-CCD5-4A3A-AD4A-BECDCE7F959D}">
  <sheetPr codeName="Sheet3">
    <tabColor rgb="FFFFC000"/>
  </sheetPr>
  <dimension ref="A1:K47"/>
  <sheetViews>
    <sheetView zoomScale="60" zoomScaleNormal="60" workbookViewId="0">
      <selection activeCell="C13" sqref="C13:C15"/>
    </sheetView>
  </sheetViews>
  <sheetFormatPr defaultColWidth="9.1796875" defaultRowHeight="14.5" x14ac:dyDescent="0.35"/>
  <cols>
    <col min="1" max="1" width="38.81640625" style="173" customWidth="1"/>
    <col min="2" max="2" width="5.81640625" style="173" customWidth="1"/>
    <col min="3" max="3" width="89" style="173" customWidth="1"/>
    <col min="4" max="4" width="7.7265625" style="173" customWidth="1"/>
    <col min="5" max="5" width="48.453125" style="173" customWidth="1"/>
    <col min="6" max="6" width="9.1796875" style="173"/>
    <col min="7" max="7" width="38.7265625" style="173" customWidth="1"/>
    <col min="8" max="8" width="6" style="173" customWidth="1"/>
    <col min="9" max="9" width="88.81640625" style="173" customWidth="1"/>
    <col min="10" max="10" width="7.81640625" style="173" customWidth="1"/>
    <col min="11" max="11" width="48.453125" style="173" customWidth="1"/>
    <col min="12" max="16384" width="9.1796875" style="173"/>
  </cols>
  <sheetData>
    <row r="1" spans="1:11" ht="31" x14ac:dyDescent="0.35">
      <c r="A1" s="89" t="s">
        <v>281</v>
      </c>
      <c r="C1" s="182" t="s">
        <v>282</v>
      </c>
      <c r="G1" s="89" t="s">
        <v>283</v>
      </c>
      <c r="I1" s="182" t="s">
        <v>284</v>
      </c>
    </row>
    <row r="2" spans="1:11" ht="25.5" thickBot="1" x14ac:dyDescent="0.4">
      <c r="A2" s="89"/>
      <c r="B2" s="185"/>
      <c r="C2" s="194" t="s">
        <v>285</v>
      </c>
      <c r="F2" s="186"/>
      <c r="G2" s="186"/>
      <c r="H2" s="186"/>
      <c r="I2" s="194" t="s">
        <v>286</v>
      </c>
    </row>
    <row r="3" spans="1:11" ht="37.5" x14ac:dyDescent="0.35">
      <c r="A3" s="298" t="s">
        <v>287</v>
      </c>
      <c r="B3" s="187" t="s">
        <v>288</v>
      </c>
      <c r="C3" s="108" t="s">
        <v>289</v>
      </c>
      <c r="D3" s="305"/>
      <c r="E3" s="306"/>
      <c r="G3" s="298" t="s">
        <v>290</v>
      </c>
      <c r="H3" s="187" t="s">
        <v>288</v>
      </c>
      <c r="I3" s="108" t="s">
        <v>291</v>
      </c>
      <c r="J3" s="305"/>
      <c r="K3" s="306"/>
    </row>
    <row r="4" spans="1:11" ht="25" x14ac:dyDescent="0.35">
      <c r="A4" s="299"/>
      <c r="B4" s="310" t="s">
        <v>292</v>
      </c>
      <c r="C4" s="307" t="s">
        <v>293</v>
      </c>
      <c r="D4" s="188" t="s">
        <v>294</v>
      </c>
      <c r="E4" s="153" t="s">
        <v>295</v>
      </c>
      <c r="G4" s="299"/>
      <c r="H4" s="310" t="s">
        <v>292</v>
      </c>
      <c r="I4" s="307" t="s">
        <v>296</v>
      </c>
      <c r="J4" s="188" t="s">
        <v>294</v>
      </c>
      <c r="K4" s="153" t="s">
        <v>297</v>
      </c>
    </row>
    <row r="5" spans="1:11" ht="25" x14ac:dyDescent="0.35">
      <c r="A5" s="299"/>
      <c r="B5" s="310"/>
      <c r="C5" s="307"/>
      <c r="D5" s="188" t="s">
        <v>298</v>
      </c>
      <c r="E5" s="153" t="s">
        <v>299</v>
      </c>
      <c r="G5" s="299"/>
      <c r="H5" s="310"/>
      <c r="I5" s="307"/>
      <c r="J5" s="188" t="s">
        <v>298</v>
      </c>
      <c r="K5" s="153" t="s">
        <v>300</v>
      </c>
    </row>
    <row r="6" spans="1:11" x14ac:dyDescent="0.35">
      <c r="A6" s="299"/>
      <c r="B6" s="189" t="s">
        <v>301</v>
      </c>
      <c r="C6" s="171" t="s">
        <v>302</v>
      </c>
      <c r="D6" s="301"/>
      <c r="E6" s="302"/>
      <c r="G6" s="299"/>
      <c r="H6" s="189" t="s">
        <v>301</v>
      </c>
      <c r="I6" s="171" t="s">
        <v>303</v>
      </c>
      <c r="J6" s="301"/>
      <c r="K6" s="302"/>
    </row>
    <row r="7" spans="1:11" x14ac:dyDescent="0.35">
      <c r="A7" s="299"/>
      <c r="B7" s="189" t="s">
        <v>304</v>
      </c>
      <c r="C7" s="171" t="s">
        <v>305</v>
      </c>
      <c r="D7" s="301"/>
      <c r="E7" s="302"/>
      <c r="G7" s="299"/>
      <c r="H7" s="189" t="s">
        <v>304</v>
      </c>
      <c r="I7" s="171" t="s">
        <v>306</v>
      </c>
      <c r="J7" s="301"/>
      <c r="K7" s="302"/>
    </row>
    <row r="8" spans="1:11" x14ac:dyDescent="0.35">
      <c r="A8" s="299"/>
      <c r="B8" s="189" t="s">
        <v>307</v>
      </c>
      <c r="C8" s="183" t="s">
        <v>308</v>
      </c>
      <c r="D8" s="301"/>
      <c r="E8" s="302"/>
      <c r="G8" s="299"/>
      <c r="H8" s="189" t="s">
        <v>307</v>
      </c>
      <c r="I8" s="183" t="s">
        <v>309</v>
      </c>
      <c r="J8" s="301"/>
      <c r="K8" s="302"/>
    </row>
    <row r="9" spans="1:11" x14ac:dyDescent="0.35">
      <c r="A9" s="299"/>
      <c r="B9" s="189" t="s">
        <v>310</v>
      </c>
      <c r="C9" s="183" t="s">
        <v>311</v>
      </c>
      <c r="D9" s="301"/>
      <c r="E9" s="302"/>
      <c r="G9" s="299"/>
      <c r="H9" s="189" t="s">
        <v>310</v>
      </c>
      <c r="I9" s="183" t="s">
        <v>312</v>
      </c>
      <c r="J9" s="301"/>
      <c r="K9" s="302"/>
    </row>
    <row r="10" spans="1:11" x14ac:dyDescent="0.35">
      <c r="A10" s="299"/>
      <c r="B10" s="189" t="s">
        <v>313</v>
      </c>
      <c r="C10" s="183" t="s">
        <v>314</v>
      </c>
      <c r="D10" s="301"/>
      <c r="E10" s="302"/>
      <c r="G10" s="299"/>
      <c r="H10" s="189" t="s">
        <v>313</v>
      </c>
      <c r="I10" s="183" t="s">
        <v>315</v>
      </c>
      <c r="J10" s="301"/>
      <c r="K10" s="302"/>
    </row>
    <row r="11" spans="1:11" x14ac:dyDescent="0.35">
      <c r="A11" s="299"/>
      <c r="B11" s="189" t="s">
        <v>316</v>
      </c>
      <c r="C11" s="171" t="s">
        <v>317</v>
      </c>
      <c r="D11" s="301"/>
      <c r="E11" s="302"/>
      <c r="G11" s="299"/>
      <c r="H11" s="189" t="s">
        <v>316</v>
      </c>
      <c r="I11" s="171" t="s">
        <v>318</v>
      </c>
      <c r="J11" s="301"/>
      <c r="K11" s="302"/>
    </row>
    <row r="12" spans="1:11" x14ac:dyDescent="0.35">
      <c r="A12" s="299"/>
      <c r="B12" s="189" t="s">
        <v>319</v>
      </c>
      <c r="C12" s="171" t="s">
        <v>320</v>
      </c>
      <c r="D12" s="301"/>
      <c r="E12" s="302"/>
      <c r="G12" s="299"/>
      <c r="H12" s="189" t="s">
        <v>319</v>
      </c>
      <c r="I12" s="171" t="s">
        <v>321</v>
      </c>
      <c r="J12" s="301"/>
      <c r="K12" s="302"/>
    </row>
    <row r="13" spans="1:11" ht="37.5" x14ac:dyDescent="0.35">
      <c r="A13" s="299"/>
      <c r="B13" s="310" t="s">
        <v>322</v>
      </c>
      <c r="C13" s="308" t="s">
        <v>323</v>
      </c>
      <c r="D13" s="188" t="s">
        <v>324</v>
      </c>
      <c r="E13" s="109" t="s">
        <v>325</v>
      </c>
      <c r="G13" s="299"/>
      <c r="H13" s="310" t="s">
        <v>322</v>
      </c>
      <c r="I13" s="308" t="s">
        <v>326</v>
      </c>
      <c r="J13" s="188" t="s">
        <v>324</v>
      </c>
      <c r="K13" s="109" t="s">
        <v>327</v>
      </c>
    </row>
    <row r="14" spans="1:11" ht="25" x14ac:dyDescent="0.35">
      <c r="A14" s="299"/>
      <c r="B14" s="310"/>
      <c r="C14" s="308"/>
      <c r="D14" s="188" t="s">
        <v>328</v>
      </c>
      <c r="E14" s="109" t="s">
        <v>329</v>
      </c>
      <c r="G14" s="299"/>
      <c r="H14" s="310"/>
      <c r="I14" s="308"/>
      <c r="J14" s="188" t="s">
        <v>328</v>
      </c>
      <c r="K14" s="109" t="s">
        <v>330</v>
      </c>
    </row>
    <row r="15" spans="1:11" ht="37.5" x14ac:dyDescent="0.35">
      <c r="A15" s="299"/>
      <c r="B15" s="310"/>
      <c r="C15" s="308"/>
      <c r="D15" s="188" t="s">
        <v>331</v>
      </c>
      <c r="E15" s="109" t="s">
        <v>332</v>
      </c>
      <c r="G15" s="299"/>
      <c r="H15" s="310"/>
      <c r="I15" s="308"/>
      <c r="J15" s="188" t="s">
        <v>331</v>
      </c>
      <c r="K15" s="109" t="s">
        <v>333</v>
      </c>
    </row>
    <row r="16" spans="1:11" ht="15" thickBot="1" x14ac:dyDescent="0.4">
      <c r="A16" s="300"/>
      <c r="B16" s="190" t="s">
        <v>334</v>
      </c>
      <c r="C16" s="184" t="s">
        <v>335</v>
      </c>
      <c r="D16" s="303"/>
      <c r="E16" s="304"/>
      <c r="G16" s="300"/>
      <c r="H16" s="190" t="s">
        <v>334</v>
      </c>
      <c r="I16" s="184" t="s">
        <v>336</v>
      </c>
      <c r="J16" s="303"/>
      <c r="K16" s="304"/>
    </row>
    <row r="17" spans="1:11" ht="25" x14ac:dyDescent="0.35">
      <c r="A17" s="298" t="s">
        <v>337</v>
      </c>
      <c r="B17" s="309" t="s">
        <v>338</v>
      </c>
      <c r="C17" s="311" t="s">
        <v>339</v>
      </c>
      <c r="D17" s="110" t="s">
        <v>340</v>
      </c>
      <c r="E17" s="111" t="s">
        <v>341</v>
      </c>
      <c r="G17" s="298" t="s">
        <v>342</v>
      </c>
      <c r="H17" s="309" t="s">
        <v>338</v>
      </c>
      <c r="I17" s="311" t="s">
        <v>343</v>
      </c>
      <c r="J17" s="110" t="s">
        <v>340</v>
      </c>
      <c r="K17" s="111" t="s">
        <v>344</v>
      </c>
    </row>
    <row r="18" spans="1:11" ht="25" x14ac:dyDescent="0.35">
      <c r="A18" s="299"/>
      <c r="B18" s="310"/>
      <c r="C18" s="308"/>
      <c r="D18" s="112" t="s">
        <v>345</v>
      </c>
      <c r="E18" s="113" t="s">
        <v>346</v>
      </c>
      <c r="G18" s="299"/>
      <c r="H18" s="310"/>
      <c r="I18" s="308"/>
      <c r="J18" s="112" t="s">
        <v>345</v>
      </c>
      <c r="K18" s="113" t="s">
        <v>347</v>
      </c>
    </row>
    <row r="19" spans="1:11" ht="37.5" x14ac:dyDescent="0.35">
      <c r="A19" s="299"/>
      <c r="B19" s="310"/>
      <c r="C19" s="308"/>
      <c r="D19" s="112" t="s">
        <v>348</v>
      </c>
      <c r="E19" s="113" t="s">
        <v>349</v>
      </c>
      <c r="G19" s="299"/>
      <c r="H19" s="310"/>
      <c r="I19" s="308"/>
      <c r="J19" s="112" t="s">
        <v>348</v>
      </c>
      <c r="K19" s="113" t="s">
        <v>350</v>
      </c>
    </row>
    <row r="20" spans="1:11" x14ac:dyDescent="0.35">
      <c r="A20" s="299"/>
      <c r="B20" s="310" t="s">
        <v>351</v>
      </c>
      <c r="C20" s="308" t="s">
        <v>352</v>
      </c>
      <c r="D20" s="114" t="s">
        <v>353</v>
      </c>
      <c r="E20" s="113" t="s">
        <v>354</v>
      </c>
      <c r="G20" s="299"/>
      <c r="H20" s="310" t="s">
        <v>351</v>
      </c>
      <c r="I20" s="308" t="s">
        <v>355</v>
      </c>
      <c r="J20" s="114" t="s">
        <v>353</v>
      </c>
      <c r="K20" s="113" t="s">
        <v>356</v>
      </c>
    </row>
    <row r="21" spans="1:11" x14ac:dyDescent="0.35">
      <c r="A21" s="299"/>
      <c r="B21" s="310"/>
      <c r="C21" s="308"/>
      <c r="D21" s="114" t="s">
        <v>357</v>
      </c>
      <c r="E21" s="113" t="s">
        <v>358</v>
      </c>
      <c r="G21" s="299"/>
      <c r="H21" s="310"/>
      <c r="I21" s="308"/>
      <c r="J21" s="114" t="s">
        <v>357</v>
      </c>
      <c r="K21" s="113" t="s">
        <v>359</v>
      </c>
    </row>
    <row r="22" spans="1:11" x14ac:dyDescent="0.35">
      <c r="A22" s="299"/>
      <c r="B22" s="310"/>
      <c r="C22" s="308"/>
      <c r="D22" s="114" t="s">
        <v>360</v>
      </c>
      <c r="E22" s="113" t="s">
        <v>361</v>
      </c>
      <c r="G22" s="299"/>
      <c r="H22" s="310"/>
      <c r="I22" s="308"/>
      <c r="J22" s="114" t="s">
        <v>360</v>
      </c>
      <c r="K22" s="113" t="s">
        <v>362</v>
      </c>
    </row>
    <row r="23" spans="1:11" x14ac:dyDescent="0.35">
      <c r="A23" s="299"/>
      <c r="B23" s="310"/>
      <c r="C23" s="308"/>
      <c r="D23" s="114" t="s">
        <v>363</v>
      </c>
      <c r="E23" s="113" t="s">
        <v>364</v>
      </c>
      <c r="G23" s="299"/>
      <c r="H23" s="310"/>
      <c r="I23" s="308"/>
      <c r="J23" s="114" t="s">
        <v>363</v>
      </c>
      <c r="K23" s="113" t="s">
        <v>365</v>
      </c>
    </row>
    <row r="24" spans="1:11" x14ac:dyDescent="0.35">
      <c r="A24" s="299"/>
      <c r="B24" s="310"/>
      <c r="C24" s="308"/>
      <c r="D24" s="114" t="s">
        <v>366</v>
      </c>
      <c r="E24" s="113" t="s">
        <v>367</v>
      </c>
      <c r="G24" s="299"/>
      <c r="H24" s="310"/>
      <c r="I24" s="308"/>
      <c r="J24" s="114" t="s">
        <v>366</v>
      </c>
      <c r="K24" s="113" t="s">
        <v>368</v>
      </c>
    </row>
    <row r="25" spans="1:11" x14ac:dyDescent="0.35">
      <c r="A25" s="299"/>
      <c r="B25" s="310"/>
      <c r="C25" s="308"/>
      <c r="D25" s="114" t="s">
        <v>369</v>
      </c>
      <c r="E25" s="113" t="s">
        <v>370</v>
      </c>
      <c r="G25" s="299"/>
      <c r="H25" s="310"/>
      <c r="I25" s="308"/>
      <c r="J25" s="114" t="s">
        <v>369</v>
      </c>
      <c r="K25" s="113" t="s">
        <v>371</v>
      </c>
    </row>
    <row r="26" spans="1:11" x14ac:dyDescent="0.35">
      <c r="A26" s="299"/>
      <c r="B26" s="310"/>
      <c r="C26" s="308"/>
      <c r="D26" s="114" t="s">
        <v>372</v>
      </c>
      <c r="E26" s="113" t="s">
        <v>373</v>
      </c>
      <c r="G26" s="299"/>
      <c r="H26" s="310"/>
      <c r="I26" s="308"/>
      <c r="J26" s="114" t="s">
        <v>372</v>
      </c>
      <c r="K26" s="113" t="s">
        <v>374</v>
      </c>
    </row>
    <row r="27" spans="1:11" ht="25" x14ac:dyDescent="0.35">
      <c r="A27" s="299"/>
      <c r="B27" s="310"/>
      <c r="C27" s="308"/>
      <c r="D27" s="112" t="s">
        <v>375</v>
      </c>
      <c r="E27" s="113" t="s">
        <v>376</v>
      </c>
      <c r="G27" s="299"/>
      <c r="H27" s="310"/>
      <c r="I27" s="308"/>
      <c r="J27" s="112" t="s">
        <v>375</v>
      </c>
      <c r="K27" s="113" t="s">
        <v>377</v>
      </c>
    </row>
    <row r="28" spans="1:11" x14ac:dyDescent="0.35">
      <c r="A28" s="299"/>
      <c r="B28" s="191" t="s">
        <v>378</v>
      </c>
      <c r="C28" s="171" t="s">
        <v>379</v>
      </c>
      <c r="D28" s="301"/>
      <c r="E28" s="302"/>
      <c r="G28" s="299"/>
      <c r="H28" s="191" t="s">
        <v>378</v>
      </c>
      <c r="I28" s="171" t="s">
        <v>380</v>
      </c>
      <c r="J28" s="301"/>
      <c r="K28" s="302"/>
    </row>
    <row r="29" spans="1:11" x14ac:dyDescent="0.35">
      <c r="A29" s="299"/>
      <c r="B29" s="191" t="s">
        <v>381</v>
      </c>
      <c r="C29" s="171" t="s">
        <v>382</v>
      </c>
      <c r="D29" s="301"/>
      <c r="E29" s="302"/>
      <c r="G29" s="299"/>
      <c r="H29" s="191" t="s">
        <v>381</v>
      </c>
      <c r="I29" s="171" t="s">
        <v>383</v>
      </c>
      <c r="J29" s="301"/>
      <c r="K29" s="302"/>
    </row>
    <row r="30" spans="1:11" x14ac:dyDescent="0.35">
      <c r="A30" s="299"/>
      <c r="B30" s="191" t="s">
        <v>384</v>
      </c>
      <c r="C30" s="171" t="s">
        <v>385</v>
      </c>
      <c r="D30" s="301"/>
      <c r="E30" s="302"/>
      <c r="G30" s="299"/>
      <c r="H30" s="191" t="s">
        <v>384</v>
      </c>
      <c r="I30" s="171" t="s">
        <v>386</v>
      </c>
      <c r="J30" s="301"/>
      <c r="K30" s="302"/>
    </row>
    <row r="31" spans="1:11" x14ac:dyDescent="0.35">
      <c r="A31" s="299"/>
      <c r="B31" s="191" t="s">
        <v>387</v>
      </c>
      <c r="C31" s="171" t="s">
        <v>388</v>
      </c>
      <c r="D31" s="301"/>
      <c r="E31" s="302"/>
      <c r="G31" s="299"/>
      <c r="H31" s="191" t="s">
        <v>387</v>
      </c>
      <c r="I31" s="171" t="s">
        <v>389</v>
      </c>
      <c r="J31" s="301"/>
      <c r="K31" s="302"/>
    </row>
    <row r="32" spans="1:11" ht="25" x14ac:dyDescent="0.35">
      <c r="A32" s="299"/>
      <c r="B32" s="191" t="s">
        <v>390</v>
      </c>
      <c r="C32" s="171" t="s">
        <v>391</v>
      </c>
      <c r="D32" s="301"/>
      <c r="E32" s="302"/>
      <c r="G32" s="299"/>
      <c r="H32" s="191" t="s">
        <v>390</v>
      </c>
      <c r="I32" s="171" t="s">
        <v>392</v>
      </c>
      <c r="J32" s="301"/>
      <c r="K32" s="302"/>
    </row>
    <row r="33" spans="1:11" x14ac:dyDescent="0.35">
      <c r="A33" s="299"/>
      <c r="B33" s="191" t="s">
        <v>393</v>
      </c>
      <c r="C33" s="171" t="s">
        <v>394</v>
      </c>
      <c r="D33" s="301"/>
      <c r="E33" s="302"/>
      <c r="G33" s="299"/>
      <c r="H33" s="191" t="s">
        <v>393</v>
      </c>
      <c r="I33" s="171" t="s">
        <v>395</v>
      </c>
      <c r="J33" s="301"/>
      <c r="K33" s="302"/>
    </row>
    <row r="34" spans="1:11" ht="25" x14ac:dyDescent="0.35">
      <c r="A34" s="299"/>
      <c r="B34" s="191" t="s">
        <v>396</v>
      </c>
      <c r="C34" s="171" t="s">
        <v>397</v>
      </c>
      <c r="D34" s="301"/>
      <c r="E34" s="302"/>
      <c r="G34" s="299"/>
      <c r="H34" s="191" t="s">
        <v>396</v>
      </c>
      <c r="I34" s="171" t="s">
        <v>398</v>
      </c>
      <c r="J34" s="301"/>
      <c r="K34" s="302"/>
    </row>
    <row r="35" spans="1:11" ht="25.5" thickBot="1" x14ac:dyDescent="0.4">
      <c r="A35" s="300"/>
      <c r="B35" s="192" t="s">
        <v>399</v>
      </c>
      <c r="C35" s="184" t="s">
        <v>400</v>
      </c>
      <c r="D35" s="303"/>
      <c r="E35" s="304"/>
      <c r="G35" s="300"/>
      <c r="H35" s="192" t="s">
        <v>399</v>
      </c>
      <c r="I35" s="184" t="s">
        <v>401</v>
      </c>
      <c r="J35" s="303"/>
      <c r="K35" s="304"/>
    </row>
    <row r="36" spans="1:11" x14ac:dyDescent="0.35">
      <c r="A36" s="298" t="s">
        <v>402</v>
      </c>
      <c r="B36" s="193" t="s">
        <v>403</v>
      </c>
      <c r="C36" s="170" t="s">
        <v>404</v>
      </c>
      <c r="D36" s="305"/>
      <c r="E36" s="306"/>
      <c r="G36" s="298" t="s">
        <v>405</v>
      </c>
      <c r="H36" s="193" t="s">
        <v>403</v>
      </c>
      <c r="I36" s="170" t="s">
        <v>406</v>
      </c>
      <c r="J36" s="305"/>
      <c r="K36" s="306"/>
    </row>
    <row r="37" spans="1:11" ht="62.5" x14ac:dyDescent="0.35">
      <c r="A37" s="299"/>
      <c r="B37" s="189" t="s">
        <v>407</v>
      </c>
      <c r="C37" s="171" t="s">
        <v>408</v>
      </c>
      <c r="D37" s="301"/>
      <c r="E37" s="302"/>
      <c r="G37" s="299"/>
      <c r="H37" s="189" t="s">
        <v>407</v>
      </c>
      <c r="I37" s="171" t="s">
        <v>409</v>
      </c>
      <c r="J37" s="301"/>
      <c r="K37" s="302"/>
    </row>
    <row r="38" spans="1:11" ht="50" x14ac:dyDescent="0.35">
      <c r="A38" s="299"/>
      <c r="B38" s="189" t="s">
        <v>410</v>
      </c>
      <c r="C38" s="171" t="s">
        <v>411</v>
      </c>
      <c r="D38" s="301"/>
      <c r="E38" s="302"/>
      <c r="G38" s="299"/>
      <c r="H38" s="189" t="s">
        <v>410</v>
      </c>
      <c r="I38" s="171" t="s">
        <v>412</v>
      </c>
      <c r="J38" s="301"/>
      <c r="K38" s="302"/>
    </row>
    <row r="39" spans="1:11" x14ac:dyDescent="0.35">
      <c r="A39" s="299"/>
      <c r="B39" s="189" t="s">
        <v>413</v>
      </c>
      <c r="C39" s="171" t="s">
        <v>414</v>
      </c>
      <c r="D39" s="301"/>
      <c r="E39" s="302"/>
      <c r="G39" s="299"/>
      <c r="H39" s="189" t="s">
        <v>413</v>
      </c>
      <c r="I39" s="171" t="s">
        <v>415</v>
      </c>
      <c r="J39" s="301"/>
      <c r="K39" s="302"/>
    </row>
    <row r="40" spans="1:11" x14ac:dyDescent="0.35">
      <c r="A40" s="299"/>
      <c r="B40" s="189" t="s">
        <v>416</v>
      </c>
      <c r="C40" s="171" t="s">
        <v>417</v>
      </c>
      <c r="D40" s="301"/>
      <c r="E40" s="302"/>
      <c r="G40" s="299"/>
      <c r="H40" s="189" t="s">
        <v>416</v>
      </c>
      <c r="I40" s="171" t="s">
        <v>418</v>
      </c>
      <c r="J40" s="301"/>
      <c r="K40" s="302"/>
    </row>
    <row r="41" spans="1:11" ht="25" x14ac:dyDescent="0.35">
      <c r="A41" s="299"/>
      <c r="B41" s="189" t="s">
        <v>419</v>
      </c>
      <c r="C41" s="171" t="s">
        <v>420</v>
      </c>
      <c r="D41" s="301"/>
      <c r="E41" s="302"/>
      <c r="G41" s="299"/>
      <c r="H41" s="189" t="s">
        <v>419</v>
      </c>
      <c r="I41" s="171" t="s">
        <v>421</v>
      </c>
      <c r="J41" s="301"/>
      <c r="K41" s="302"/>
    </row>
    <row r="42" spans="1:11" ht="25" x14ac:dyDescent="0.35">
      <c r="A42" s="299"/>
      <c r="B42" s="189" t="s">
        <v>422</v>
      </c>
      <c r="C42" s="171" t="s">
        <v>423</v>
      </c>
      <c r="D42" s="301"/>
      <c r="E42" s="302"/>
      <c r="G42" s="299"/>
      <c r="H42" s="189" t="s">
        <v>422</v>
      </c>
      <c r="I42" s="171" t="s">
        <v>424</v>
      </c>
      <c r="J42" s="301"/>
      <c r="K42" s="302"/>
    </row>
    <row r="43" spans="1:11" x14ac:dyDescent="0.35">
      <c r="A43" s="299"/>
      <c r="B43" s="189" t="s">
        <v>425</v>
      </c>
      <c r="C43" s="171" t="s">
        <v>426</v>
      </c>
      <c r="D43" s="301"/>
      <c r="E43" s="302"/>
      <c r="G43" s="299"/>
      <c r="H43" s="189" t="s">
        <v>425</v>
      </c>
      <c r="I43" s="171" t="s">
        <v>427</v>
      </c>
      <c r="J43" s="301"/>
      <c r="K43" s="302"/>
    </row>
    <row r="44" spans="1:11" ht="25" x14ac:dyDescent="0.35">
      <c r="A44" s="299"/>
      <c r="B44" s="189" t="s">
        <v>428</v>
      </c>
      <c r="C44" s="171" t="s">
        <v>429</v>
      </c>
      <c r="D44" s="301"/>
      <c r="E44" s="302"/>
      <c r="G44" s="299"/>
      <c r="H44" s="189" t="s">
        <v>428</v>
      </c>
      <c r="I44" s="171" t="s">
        <v>430</v>
      </c>
      <c r="J44" s="301"/>
      <c r="K44" s="302"/>
    </row>
    <row r="45" spans="1:11" ht="25" x14ac:dyDescent="0.35">
      <c r="A45" s="299"/>
      <c r="B45" s="189" t="s">
        <v>431</v>
      </c>
      <c r="C45" s="171" t="s">
        <v>432</v>
      </c>
      <c r="D45" s="301"/>
      <c r="E45" s="302"/>
      <c r="G45" s="299"/>
      <c r="H45" s="189" t="s">
        <v>431</v>
      </c>
      <c r="I45" s="171" t="s">
        <v>433</v>
      </c>
      <c r="J45" s="301"/>
      <c r="K45" s="302"/>
    </row>
    <row r="46" spans="1:11" x14ac:dyDescent="0.35">
      <c r="A46" s="299"/>
      <c r="B46" s="189" t="s">
        <v>434</v>
      </c>
      <c r="C46" s="171" t="s">
        <v>435</v>
      </c>
      <c r="D46" s="301"/>
      <c r="E46" s="302"/>
      <c r="G46" s="299"/>
      <c r="H46" s="189" t="s">
        <v>434</v>
      </c>
      <c r="I46" s="171" t="s">
        <v>436</v>
      </c>
      <c r="J46" s="301"/>
      <c r="K46" s="302"/>
    </row>
    <row r="47" spans="1:11" ht="15" thickBot="1" x14ac:dyDescent="0.4">
      <c r="A47" s="300"/>
      <c r="B47" s="190" t="s">
        <v>437</v>
      </c>
      <c r="C47" s="184" t="s">
        <v>438</v>
      </c>
      <c r="D47" s="303"/>
      <c r="E47" s="304"/>
      <c r="G47" s="300"/>
      <c r="H47" s="190" t="s">
        <v>437</v>
      </c>
      <c r="I47" s="184" t="s">
        <v>439</v>
      </c>
      <c r="J47" s="303"/>
      <c r="K47" s="304"/>
    </row>
  </sheetData>
  <mergeCells count="32">
    <mergeCell ref="J28:K35"/>
    <mergeCell ref="G36:G47"/>
    <mergeCell ref="J36:K47"/>
    <mergeCell ref="G17:G35"/>
    <mergeCell ref="H17:H19"/>
    <mergeCell ref="I17:I19"/>
    <mergeCell ref="H20:H27"/>
    <mergeCell ref="I20:I27"/>
    <mergeCell ref="G3:G16"/>
    <mergeCell ref="J3:K3"/>
    <mergeCell ref="H4:H5"/>
    <mergeCell ref="I4:I5"/>
    <mergeCell ref="J6:K12"/>
    <mergeCell ref="H13:H15"/>
    <mergeCell ref="I13:I15"/>
    <mergeCell ref="J16:K16"/>
    <mergeCell ref="A36:A47"/>
    <mergeCell ref="D28:E35"/>
    <mergeCell ref="D36:E47"/>
    <mergeCell ref="C4:C5"/>
    <mergeCell ref="C13:C15"/>
    <mergeCell ref="B17:B19"/>
    <mergeCell ref="C17:C19"/>
    <mergeCell ref="B20:B27"/>
    <mergeCell ref="C20:C27"/>
    <mergeCell ref="B13:B15"/>
    <mergeCell ref="B4:B5"/>
    <mergeCell ref="A3:A16"/>
    <mergeCell ref="D6:E12"/>
    <mergeCell ref="D3:E3"/>
    <mergeCell ref="D16:E16"/>
    <mergeCell ref="A17:A35"/>
  </mergeCells>
  <phoneticPr fontId="20" type="noConversion"/>
  <hyperlinks>
    <hyperlink ref="C1" r:id="rId1" display="List baseerub  (EL) 2015/1018 teavituskohustusega juhtumite liigitusel" xr:uid="{0E55E8AE-436F-4DE0-B3B5-AC0B848B49A9}"/>
    <hyperlink ref="I1" r:id="rId2" xr:uid="{5E5BFF3E-0DA2-479C-9130-EAE610580770}"/>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1F8E7-C819-4392-BEDB-356A5F3533A3}">
  <sheetPr codeName="Sheet4">
    <tabColor rgb="FF003974"/>
  </sheetPr>
  <dimension ref="A1:D24"/>
  <sheetViews>
    <sheetView zoomScale="80" zoomScaleNormal="80" workbookViewId="0">
      <selection activeCell="C9" sqref="C9"/>
    </sheetView>
  </sheetViews>
  <sheetFormatPr defaultRowHeight="14.5" x14ac:dyDescent="0.35"/>
  <cols>
    <col min="1" max="1" width="54.7265625" customWidth="1"/>
    <col min="2" max="2" width="6" customWidth="1"/>
    <col min="3" max="3" width="194.81640625" style="173" customWidth="1"/>
    <col min="5" max="5" width="40.81640625" customWidth="1"/>
    <col min="13" max="13" width="37.54296875" customWidth="1"/>
  </cols>
  <sheetData>
    <row r="1" spans="1:4" ht="33.75" customHeight="1" thickBot="1" x14ac:dyDescent="0.7">
      <c r="A1" s="79" t="s">
        <v>440</v>
      </c>
      <c r="D1" s="80"/>
    </row>
    <row r="2" spans="1:4" ht="18" customHeight="1" x14ac:dyDescent="0.35">
      <c r="A2" s="312" t="s">
        <v>441</v>
      </c>
      <c r="B2" s="154"/>
      <c r="C2" s="174" t="s">
        <v>34</v>
      </c>
    </row>
    <row r="3" spans="1:4" ht="48.75" customHeight="1" x14ac:dyDescent="0.35">
      <c r="A3" s="313"/>
      <c r="B3" s="155" t="s">
        <v>288</v>
      </c>
      <c r="C3" s="175" t="s">
        <v>442</v>
      </c>
    </row>
    <row r="4" spans="1:4" ht="15" customHeight="1" x14ac:dyDescent="0.35">
      <c r="A4" s="313"/>
      <c r="B4" s="156" t="s">
        <v>292</v>
      </c>
      <c r="C4" s="176" t="s">
        <v>443</v>
      </c>
    </row>
    <row r="5" spans="1:4" x14ac:dyDescent="0.35">
      <c r="A5" s="313"/>
      <c r="B5" s="157" t="s">
        <v>310</v>
      </c>
      <c r="C5" s="177" t="s">
        <v>444</v>
      </c>
    </row>
    <row r="6" spans="1:4" x14ac:dyDescent="0.35">
      <c r="A6" s="313"/>
      <c r="B6" s="157" t="s">
        <v>313</v>
      </c>
      <c r="C6" s="177" t="s">
        <v>445</v>
      </c>
    </row>
    <row r="7" spans="1:4" ht="15" thickBot="1" x14ac:dyDescent="0.4">
      <c r="A7" s="314"/>
      <c r="B7" s="158" t="s">
        <v>307</v>
      </c>
      <c r="C7" s="178" t="s">
        <v>446</v>
      </c>
    </row>
    <row r="15" spans="1:4" x14ac:dyDescent="0.35">
      <c r="C15" s="179"/>
    </row>
    <row r="16" spans="1:4" ht="15.5" x14ac:dyDescent="0.35">
      <c r="C16" s="180"/>
    </row>
    <row r="17" spans="3:3" ht="15.5" x14ac:dyDescent="0.35">
      <c r="C17" s="181"/>
    </row>
    <row r="18" spans="3:3" ht="15.5" x14ac:dyDescent="0.35">
      <c r="C18" s="180"/>
    </row>
    <row r="19" spans="3:3" ht="15.5" x14ac:dyDescent="0.35">
      <c r="C19" s="181"/>
    </row>
    <row r="20" spans="3:3" ht="15.5" x14ac:dyDescent="0.35">
      <c r="C20" s="181"/>
    </row>
    <row r="21" spans="3:3" ht="15.5" x14ac:dyDescent="0.35">
      <c r="C21" s="180"/>
    </row>
    <row r="22" spans="3:3" ht="15.5" x14ac:dyDescent="0.35">
      <c r="C22" s="181"/>
    </row>
    <row r="23" spans="3:3" ht="15.5" x14ac:dyDescent="0.35">
      <c r="C23" s="180"/>
    </row>
    <row r="24" spans="3:3" ht="15.5" x14ac:dyDescent="0.35">
      <c r="C24" s="181"/>
    </row>
  </sheetData>
  <mergeCells count="1">
    <mergeCell ref="A2:A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E1F200"/>
    <pageSetUpPr fitToPage="1"/>
  </sheetPr>
  <dimension ref="A1:W50"/>
  <sheetViews>
    <sheetView topLeftCell="F1" zoomScale="70" zoomScaleNormal="70" workbookViewId="0">
      <selection activeCell="W28" sqref="W28"/>
    </sheetView>
  </sheetViews>
  <sheetFormatPr defaultColWidth="9.1796875" defaultRowHeight="11.5" x14ac:dyDescent="0.25"/>
  <cols>
    <col min="1" max="1" width="18.1796875" style="6" customWidth="1"/>
    <col min="2" max="6" width="20.7265625" style="6" customWidth="1"/>
    <col min="7" max="7" width="8.453125" style="6" customWidth="1"/>
    <col min="8" max="9" width="20.7265625" style="6" customWidth="1"/>
    <col min="10" max="10" width="9.7265625" style="6" customWidth="1"/>
    <col min="11" max="13" width="20.7265625" style="6" customWidth="1"/>
    <col min="14" max="14" width="7.81640625" style="6" customWidth="1"/>
    <col min="15" max="20" width="20.7265625" style="6" customWidth="1"/>
    <col min="21" max="22" width="9.1796875" style="6" customWidth="1"/>
    <col min="23" max="23" width="71.7265625" style="6" customWidth="1"/>
    <col min="24" max="24" width="9.1796875" style="6" customWidth="1"/>
    <col min="25" max="16384" width="9.1796875" style="6"/>
  </cols>
  <sheetData>
    <row r="1" spans="1:20" ht="12" thickBot="1" x14ac:dyDescent="0.3"/>
    <row r="2" spans="1:20" ht="23.5" thickBot="1" x14ac:dyDescent="0.3">
      <c r="A2" s="231" t="s">
        <v>447</v>
      </c>
      <c r="B2" s="147" t="s">
        <v>448</v>
      </c>
      <c r="C2" s="148">
        <f xml:space="preserve"> 250000*(30/60)</f>
        <v>125000</v>
      </c>
    </row>
    <row r="3" spans="1:20" ht="38.25" customHeight="1" thickBot="1" x14ac:dyDescent="0.3">
      <c r="B3" s="149" t="s">
        <v>449</v>
      </c>
      <c r="C3" s="150">
        <f>ROUND(24*365,-3)</f>
        <v>9000</v>
      </c>
    </row>
    <row r="4" spans="1:20" hidden="1" x14ac:dyDescent="0.25"/>
    <row r="5" spans="1:20" ht="12" hidden="1" thickBot="1" x14ac:dyDescent="0.3">
      <c r="O5" s="7"/>
      <c r="P5" s="7"/>
      <c r="Q5" s="7"/>
      <c r="R5" s="7"/>
      <c r="S5" s="7"/>
    </row>
    <row r="6" spans="1:20" ht="24" customHeight="1" thickBot="1" x14ac:dyDescent="0.3">
      <c r="B6" s="318" t="s">
        <v>629</v>
      </c>
      <c r="C6" s="319"/>
      <c r="D6" s="319"/>
      <c r="E6" s="319"/>
      <c r="F6" s="320"/>
      <c r="O6" s="321" t="s">
        <v>630</v>
      </c>
      <c r="P6" s="322"/>
      <c r="Q6" s="322"/>
      <c r="R6" s="323"/>
      <c r="S6" s="8"/>
    </row>
    <row r="7" spans="1:20" ht="94.5" customHeight="1" thickBot="1" x14ac:dyDescent="0.3">
      <c r="B7" s="132"/>
      <c r="C7" s="318" t="s">
        <v>631</v>
      </c>
      <c r="D7" s="320"/>
      <c r="E7" s="318" t="s">
        <v>632</v>
      </c>
      <c r="F7" s="320"/>
      <c r="H7" s="324" t="s">
        <v>450</v>
      </c>
      <c r="I7" s="325"/>
      <c r="J7" s="9"/>
      <c r="K7" s="326" t="s">
        <v>451</v>
      </c>
      <c r="L7" s="327"/>
      <c r="M7" s="328"/>
      <c r="O7" s="315" t="s">
        <v>628</v>
      </c>
      <c r="P7" s="316"/>
      <c r="Q7" s="317"/>
      <c r="R7" s="131" t="s">
        <v>633</v>
      </c>
      <c r="S7" s="10"/>
      <c r="T7" s="9"/>
    </row>
    <row r="8" spans="1:20" ht="90" customHeight="1" x14ac:dyDescent="0.25">
      <c r="B8" s="11" t="s">
        <v>452</v>
      </c>
      <c r="C8" s="12" t="s">
        <v>453</v>
      </c>
      <c r="D8" s="13" t="s">
        <v>454</v>
      </c>
      <c r="E8" s="12" t="s">
        <v>455</v>
      </c>
      <c r="F8" s="13" t="s">
        <v>456</v>
      </c>
      <c r="H8" s="14" t="s">
        <v>457</v>
      </c>
      <c r="I8" s="15" t="s">
        <v>458</v>
      </c>
      <c r="K8" s="16" t="s">
        <v>459</v>
      </c>
      <c r="L8" s="17" t="s">
        <v>460</v>
      </c>
      <c r="M8" s="18" t="s">
        <v>461</v>
      </c>
      <c r="O8" s="19" t="s">
        <v>462</v>
      </c>
      <c r="P8" s="20" t="s">
        <v>463</v>
      </c>
      <c r="Q8" s="21" t="s">
        <v>458</v>
      </c>
      <c r="R8" s="22" t="s">
        <v>627</v>
      </c>
      <c r="S8" s="10"/>
    </row>
    <row r="9" spans="1:20" ht="120" customHeight="1" x14ac:dyDescent="0.25">
      <c r="B9" s="23" t="s">
        <v>464</v>
      </c>
      <c r="C9" s="24" t="s">
        <v>465</v>
      </c>
      <c r="D9" s="25" t="s">
        <v>466</v>
      </c>
      <c r="E9" s="26">
        <v>1E-8</v>
      </c>
      <c r="F9" s="27" t="s">
        <v>467</v>
      </c>
      <c r="H9" s="28">
        <v>1</v>
      </c>
      <c r="I9" s="29" t="s">
        <v>468</v>
      </c>
      <c r="J9" s="81"/>
      <c r="K9" s="30" t="s">
        <v>469</v>
      </c>
      <c r="L9" s="31" t="s">
        <v>470</v>
      </c>
      <c r="M9" s="115" t="s">
        <v>471</v>
      </c>
      <c r="N9" s="32"/>
      <c r="O9" s="33" t="s">
        <v>472</v>
      </c>
      <c r="P9" s="34" t="s">
        <v>466</v>
      </c>
      <c r="Q9" s="35" t="s">
        <v>473</v>
      </c>
      <c r="R9" s="36" t="s">
        <v>467</v>
      </c>
      <c r="S9" s="10"/>
    </row>
    <row r="10" spans="1:20" ht="114.75" customHeight="1" x14ac:dyDescent="0.25">
      <c r="B10" s="23" t="s">
        <v>474</v>
      </c>
      <c r="C10" s="24" t="s">
        <v>475</v>
      </c>
      <c r="D10" s="25" t="s">
        <v>476</v>
      </c>
      <c r="E10" s="26">
        <v>1.0000000000000001E-5</v>
      </c>
      <c r="F10" s="27">
        <f>E10/100</f>
        <v>1.0000000000000001E-7</v>
      </c>
      <c r="H10" s="37">
        <v>2</v>
      </c>
      <c r="I10" s="38" t="s">
        <v>477</v>
      </c>
      <c r="K10" s="39" t="s">
        <v>478</v>
      </c>
      <c r="L10" s="40" t="s">
        <v>479</v>
      </c>
      <c r="M10" s="116" t="s">
        <v>480</v>
      </c>
      <c r="N10" s="32"/>
      <c r="O10" s="33" t="s">
        <v>481</v>
      </c>
      <c r="P10" s="34" t="s">
        <v>476</v>
      </c>
      <c r="Q10" s="35" t="s">
        <v>482</v>
      </c>
      <c r="R10" s="36" t="s">
        <v>483</v>
      </c>
      <c r="S10" s="10"/>
    </row>
    <row r="11" spans="1:20" ht="140.25" customHeight="1" x14ac:dyDescent="0.25">
      <c r="B11" s="23" t="s">
        <v>484</v>
      </c>
      <c r="C11" s="24" t="s">
        <v>485</v>
      </c>
      <c r="D11" s="25" t="s">
        <v>486</v>
      </c>
      <c r="E11" s="26">
        <v>1E-4</v>
      </c>
      <c r="F11" s="27">
        <f>E11/100</f>
        <v>9.9999999999999995E-7</v>
      </c>
      <c r="H11" s="37">
        <v>3</v>
      </c>
      <c r="I11" s="38" t="s">
        <v>487</v>
      </c>
      <c r="K11" s="39" t="s">
        <v>488</v>
      </c>
      <c r="L11" s="40" t="s">
        <v>489</v>
      </c>
      <c r="M11" s="116" t="s">
        <v>490</v>
      </c>
      <c r="N11" s="32"/>
      <c r="O11" s="41" t="s">
        <v>491</v>
      </c>
      <c r="P11" s="42" t="s">
        <v>492</v>
      </c>
      <c r="Q11" s="43" t="s">
        <v>493</v>
      </c>
      <c r="R11" s="44" t="s">
        <v>494</v>
      </c>
      <c r="S11" s="10"/>
    </row>
    <row r="12" spans="1:20" ht="120" customHeight="1" x14ac:dyDescent="0.25">
      <c r="B12" s="23" t="s">
        <v>495</v>
      </c>
      <c r="C12" s="24" t="s">
        <v>496</v>
      </c>
      <c r="D12" s="25" t="s">
        <v>497</v>
      </c>
      <c r="E12" s="26">
        <v>1E-3</v>
      </c>
      <c r="F12" s="27">
        <f>E12/100</f>
        <v>1.0000000000000001E-5</v>
      </c>
      <c r="H12" s="37">
        <v>4</v>
      </c>
      <c r="I12" s="38" t="s">
        <v>498</v>
      </c>
      <c r="K12" s="45" t="s">
        <v>499</v>
      </c>
      <c r="L12" s="46" t="s">
        <v>500</v>
      </c>
      <c r="M12" s="117" t="s">
        <v>501</v>
      </c>
      <c r="N12" s="32"/>
      <c r="O12" s="47" t="s">
        <v>502</v>
      </c>
      <c r="P12" s="42" t="s">
        <v>497</v>
      </c>
      <c r="Q12" s="43" t="s">
        <v>503</v>
      </c>
      <c r="R12" s="44" t="s">
        <v>504</v>
      </c>
      <c r="S12" s="10"/>
    </row>
    <row r="13" spans="1:20" ht="120" customHeight="1" thickBot="1" x14ac:dyDescent="0.3">
      <c r="B13" s="48" t="s">
        <v>505</v>
      </c>
      <c r="C13" s="49" t="s">
        <v>506</v>
      </c>
      <c r="D13" s="50" t="s">
        <v>507</v>
      </c>
      <c r="E13" s="49" t="s">
        <v>506</v>
      </c>
      <c r="F13" s="50" t="s">
        <v>507</v>
      </c>
      <c r="H13" s="51">
        <v>5</v>
      </c>
      <c r="I13" s="52" t="s">
        <v>508</v>
      </c>
      <c r="O13" s="47" t="s">
        <v>509</v>
      </c>
      <c r="P13" s="42" t="s">
        <v>510</v>
      </c>
      <c r="Q13" s="43" t="s">
        <v>511</v>
      </c>
      <c r="R13" s="44" t="s">
        <v>512</v>
      </c>
      <c r="S13" s="10"/>
    </row>
    <row r="14" spans="1:20" ht="120" customHeight="1" thickBot="1" x14ac:dyDescent="0.3">
      <c r="O14" s="53" t="s">
        <v>513</v>
      </c>
      <c r="P14" s="54" t="s">
        <v>514</v>
      </c>
      <c r="Q14" s="55" t="s">
        <v>515</v>
      </c>
      <c r="R14" s="56" t="s">
        <v>516</v>
      </c>
      <c r="S14" s="10"/>
    </row>
    <row r="15" spans="1:20" ht="35" thickBot="1" x14ac:dyDescent="0.3">
      <c r="B15" s="333"/>
      <c r="C15" s="333"/>
      <c r="D15" s="333"/>
      <c r="E15" s="333"/>
      <c r="F15" s="333"/>
      <c r="O15" s="53" t="s">
        <v>517</v>
      </c>
      <c r="P15" s="54" t="s">
        <v>518</v>
      </c>
      <c r="Q15" s="55" t="s">
        <v>519</v>
      </c>
      <c r="R15" s="56" t="s">
        <v>518</v>
      </c>
    </row>
    <row r="16" spans="1:20" ht="12" thickBot="1" x14ac:dyDescent="0.3"/>
    <row r="17" spans="12:23" ht="20.149999999999999" customHeight="1" thickBot="1" x14ac:dyDescent="0.3">
      <c r="O17" s="329" t="s">
        <v>628</v>
      </c>
      <c r="P17" s="331" t="s">
        <v>520</v>
      </c>
      <c r="Q17" s="318" t="s">
        <v>633</v>
      </c>
      <c r="R17" s="319"/>
      <c r="S17" s="319"/>
      <c r="T17" s="320"/>
    </row>
    <row r="18" spans="12:23" ht="36.75" customHeight="1" thickBot="1" x14ac:dyDescent="0.3">
      <c r="O18" s="330"/>
      <c r="P18" s="332"/>
      <c r="Q18" s="133" t="s">
        <v>521</v>
      </c>
      <c r="R18" s="134" t="s">
        <v>522</v>
      </c>
      <c r="S18" s="134" t="s">
        <v>523</v>
      </c>
      <c r="T18" s="164" t="s">
        <v>524</v>
      </c>
    </row>
    <row r="19" spans="12:23" ht="23" x14ac:dyDescent="0.25">
      <c r="O19" s="212" t="s">
        <v>466</v>
      </c>
      <c r="P19" s="213" t="s">
        <v>525</v>
      </c>
      <c r="Q19" s="214" t="s">
        <v>466</v>
      </c>
      <c r="R19" s="214" t="s">
        <v>466</v>
      </c>
      <c r="S19" s="214" t="s">
        <v>466</v>
      </c>
      <c r="T19" s="214" t="s">
        <v>466</v>
      </c>
    </row>
    <row r="20" spans="12:23" ht="34.5" x14ac:dyDescent="0.25">
      <c r="O20" s="215" t="s">
        <v>476</v>
      </c>
      <c r="P20" s="216" t="s">
        <v>526</v>
      </c>
      <c r="Q20" s="217">
        <v>9.9999999999999995E-8</v>
      </c>
      <c r="R20" s="218">
        <f>Q20*$C$2</f>
        <v>1.2499999999999999E-2</v>
      </c>
      <c r="S20" s="219">
        <f>Q20*$C$2/$C$3</f>
        <v>1.3888888888888887E-6</v>
      </c>
      <c r="T20" s="220">
        <f>1/R20</f>
        <v>80</v>
      </c>
    </row>
    <row r="21" spans="12:23" ht="34.5" x14ac:dyDescent="0.25">
      <c r="O21" s="221" t="s">
        <v>492</v>
      </c>
      <c r="P21" s="216" t="s">
        <v>526</v>
      </c>
      <c r="Q21" s="222">
        <v>9.9999999999999995E-7</v>
      </c>
      <c r="R21" s="223">
        <f>Q21*$C$2</f>
        <v>0.125</v>
      </c>
      <c r="S21" s="224">
        <f>Q21*$C$2/$C$3</f>
        <v>1.388888888888889E-5</v>
      </c>
      <c r="T21" s="225">
        <f t="shared" ref="T21:T24" si="0">1/R21</f>
        <v>8</v>
      </c>
    </row>
    <row r="22" spans="12:23" ht="34.5" x14ac:dyDescent="0.25">
      <c r="O22" s="215" t="s">
        <v>497</v>
      </c>
      <c r="P22" s="216" t="s">
        <v>526</v>
      </c>
      <c r="Q22" s="217">
        <v>1.0000000000000001E-5</v>
      </c>
      <c r="R22" s="218">
        <f>Q22*$C$2</f>
        <v>1.25</v>
      </c>
      <c r="S22" s="219">
        <f>Q22*$C$2/$C$3</f>
        <v>1.3888888888888889E-4</v>
      </c>
      <c r="T22" s="220">
        <f t="shared" si="0"/>
        <v>0.8</v>
      </c>
    </row>
    <row r="23" spans="12:23" ht="34.5" x14ac:dyDescent="0.25">
      <c r="O23" s="221" t="s">
        <v>510</v>
      </c>
      <c r="P23" s="216" t="s">
        <v>526</v>
      </c>
      <c r="Q23" s="222">
        <v>1E-4</v>
      </c>
      <c r="R23" s="223">
        <f>Q23*$C$2</f>
        <v>12.5</v>
      </c>
      <c r="S23" s="224">
        <f>Q23*$C$2/$C$3</f>
        <v>1.3888888888888889E-3</v>
      </c>
      <c r="T23" s="225">
        <f t="shared" si="0"/>
        <v>0.08</v>
      </c>
    </row>
    <row r="24" spans="12:23" ht="35" thickBot="1" x14ac:dyDescent="0.3">
      <c r="O24" s="226" t="s">
        <v>514</v>
      </c>
      <c r="P24" s="216" t="s">
        <v>526</v>
      </c>
      <c r="Q24" s="227">
        <v>1E-3</v>
      </c>
      <c r="R24" s="228">
        <f>Q24*$C$2</f>
        <v>125</v>
      </c>
      <c r="S24" s="229">
        <f>Q24*$C$2/$C$3</f>
        <v>1.3888888888888888E-2</v>
      </c>
      <c r="T24" s="230">
        <f t="shared" si="0"/>
        <v>8.0000000000000002E-3</v>
      </c>
    </row>
    <row r="26" spans="12:23" ht="15.75" customHeight="1" thickBot="1" x14ac:dyDescent="0.3"/>
    <row r="27" spans="12:23" ht="15.75" customHeight="1" thickTop="1" thickBot="1" x14ac:dyDescent="0.3">
      <c r="L27" s="57"/>
      <c r="M27" s="57"/>
      <c r="N27" s="57"/>
      <c r="O27" s="326" t="s">
        <v>527</v>
      </c>
      <c r="P27" s="327"/>
      <c r="Q27" s="327"/>
      <c r="R27" s="327"/>
      <c r="S27" s="327"/>
      <c r="T27" s="328"/>
      <c r="V27" s="253"/>
      <c r="W27" s="254" t="s">
        <v>618</v>
      </c>
    </row>
    <row r="28" spans="12:23" ht="20.5" thickBot="1" x14ac:dyDescent="0.3">
      <c r="O28" s="331" t="s">
        <v>528</v>
      </c>
      <c r="P28" s="315" t="s">
        <v>529</v>
      </c>
      <c r="Q28" s="316"/>
      <c r="R28" s="316"/>
      <c r="S28" s="316"/>
      <c r="T28" s="317"/>
      <c r="V28" s="256"/>
      <c r="W28" s="265" t="s">
        <v>623</v>
      </c>
    </row>
    <row r="29" spans="12:23" ht="23.25" customHeight="1" thickBot="1" x14ac:dyDescent="0.3">
      <c r="O29" s="332"/>
      <c r="P29" s="163">
        <v>1</v>
      </c>
      <c r="Q29" s="134">
        <v>2</v>
      </c>
      <c r="R29" s="134">
        <v>3</v>
      </c>
      <c r="S29" s="135">
        <v>4</v>
      </c>
      <c r="T29" s="164">
        <v>5</v>
      </c>
      <c r="V29" s="257"/>
      <c r="W29" s="265"/>
    </row>
    <row r="30" spans="12:23" ht="23.5" thickBot="1" x14ac:dyDescent="0.3">
      <c r="O30" s="130" t="s">
        <v>530</v>
      </c>
      <c r="P30" s="247" t="s">
        <v>466</v>
      </c>
      <c r="Q30" s="246" t="s">
        <v>476</v>
      </c>
      <c r="R30" s="248" t="s">
        <v>531</v>
      </c>
      <c r="S30" s="244" t="s">
        <v>532</v>
      </c>
      <c r="T30" s="250" t="s">
        <v>533</v>
      </c>
      <c r="V30" s="258"/>
      <c r="W30" s="266"/>
    </row>
    <row r="31" spans="12:23" ht="24" thickTop="1" thickBot="1" x14ac:dyDescent="0.3">
      <c r="O31" s="130" t="s">
        <v>534</v>
      </c>
      <c r="P31" s="247" t="s">
        <v>466</v>
      </c>
      <c r="Q31" s="249" t="s">
        <v>531</v>
      </c>
      <c r="R31" s="245" t="s">
        <v>532</v>
      </c>
      <c r="S31" s="243" t="s">
        <v>535</v>
      </c>
      <c r="T31" s="250" t="s">
        <v>533</v>
      </c>
      <c r="V31" s="267"/>
      <c r="W31" s="259" t="s">
        <v>619</v>
      </c>
    </row>
    <row r="32" spans="12:23" ht="23.5" thickBot="1" x14ac:dyDescent="0.3">
      <c r="O32" s="130" t="s">
        <v>488</v>
      </c>
      <c r="P32" s="246" t="s">
        <v>476</v>
      </c>
      <c r="Q32" s="245" t="s">
        <v>532</v>
      </c>
      <c r="R32" s="243" t="s">
        <v>535</v>
      </c>
      <c r="S32" s="242" t="s">
        <v>536</v>
      </c>
      <c r="T32" s="250" t="s">
        <v>533</v>
      </c>
      <c r="V32" s="268"/>
      <c r="W32" s="255" t="s">
        <v>620</v>
      </c>
    </row>
    <row r="33" spans="10:23" ht="23.5" thickBot="1" x14ac:dyDescent="0.3">
      <c r="O33" s="165" t="s">
        <v>499</v>
      </c>
      <c r="P33" s="249" t="s">
        <v>531</v>
      </c>
      <c r="Q33" s="243" t="s">
        <v>535</v>
      </c>
      <c r="R33" s="242" t="s">
        <v>536</v>
      </c>
      <c r="S33" s="242" t="s">
        <v>536</v>
      </c>
      <c r="T33" s="250" t="s">
        <v>533</v>
      </c>
      <c r="V33" s="261"/>
      <c r="W33" s="260"/>
    </row>
    <row r="34" spans="10:23" ht="15" thickTop="1" x14ac:dyDescent="0.25">
      <c r="O34" s="58"/>
      <c r="P34" s="58"/>
      <c r="Q34" s="58"/>
      <c r="R34" s="58"/>
      <c r="S34" s="58"/>
      <c r="T34" s="58"/>
      <c r="V34" s="263"/>
      <c r="W34" s="259" t="s">
        <v>621</v>
      </c>
    </row>
    <row r="35" spans="10:23" ht="15" thickBot="1" x14ac:dyDescent="0.3">
      <c r="O35" s="58"/>
      <c r="P35" s="58"/>
      <c r="Q35" s="58"/>
      <c r="R35" s="58"/>
      <c r="S35" s="58"/>
      <c r="T35" s="58"/>
      <c r="V35" s="264"/>
      <c r="W35" s="262" t="s">
        <v>622</v>
      </c>
    </row>
    <row r="36" spans="10:23" ht="12.75" customHeight="1" thickTop="1" x14ac:dyDescent="0.25">
      <c r="P36" s="160" t="s">
        <v>537</v>
      </c>
      <c r="Q36" s="161" t="s">
        <v>538</v>
      </c>
      <c r="R36" s="161" t="s">
        <v>539</v>
      </c>
      <c r="S36" s="161" t="s">
        <v>540</v>
      </c>
      <c r="T36" s="162" t="s">
        <v>541</v>
      </c>
    </row>
    <row r="37" spans="10:23" ht="23.5" thickBot="1" x14ac:dyDescent="0.3">
      <c r="P37" s="136" t="s">
        <v>542</v>
      </c>
      <c r="Q37" s="137" t="s">
        <v>543</v>
      </c>
      <c r="R37" s="137" t="s">
        <v>544</v>
      </c>
      <c r="S37" s="137" t="s">
        <v>545</v>
      </c>
      <c r="T37" s="138" t="s">
        <v>546</v>
      </c>
    </row>
    <row r="38" spans="10:23" x14ac:dyDescent="0.25">
      <c r="P38" s="59" t="s">
        <v>547</v>
      </c>
      <c r="Q38" s="60" t="s">
        <v>548</v>
      </c>
      <c r="R38" s="60" t="s">
        <v>549</v>
      </c>
      <c r="S38" s="60" t="s">
        <v>550</v>
      </c>
      <c r="T38" s="61" t="s">
        <v>551</v>
      </c>
    </row>
    <row r="39" spans="10:23" ht="23" x14ac:dyDescent="0.25">
      <c r="P39" s="62" t="s">
        <v>552</v>
      </c>
      <c r="Q39" s="63" t="s">
        <v>553</v>
      </c>
      <c r="R39" s="63" t="s">
        <v>554</v>
      </c>
      <c r="S39" s="63" t="s">
        <v>555</v>
      </c>
      <c r="T39" s="64" t="s">
        <v>556</v>
      </c>
    </row>
    <row r="40" spans="10:23" ht="35.25" customHeight="1" x14ac:dyDescent="0.25">
      <c r="P40" s="65" t="s">
        <v>557</v>
      </c>
      <c r="Q40" s="63" t="s">
        <v>553</v>
      </c>
      <c r="R40" s="146"/>
      <c r="S40" s="66" t="s">
        <v>558</v>
      </c>
      <c r="T40" s="67" t="s">
        <v>559</v>
      </c>
    </row>
    <row r="41" spans="10:23" ht="34.5" x14ac:dyDescent="0.25">
      <c r="P41" s="62" t="s">
        <v>560</v>
      </c>
      <c r="Q41" s="63" t="s">
        <v>561</v>
      </c>
      <c r="R41" s="63" t="s">
        <v>562</v>
      </c>
      <c r="S41" s="63" t="s">
        <v>563</v>
      </c>
      <c r="T41" s="64" t="s">
        <v>564</v>
      </c>
    </row>
    <row r="42" spans="10:23" ht="34.5" x14ac:dyDescent="0.25">
      <c r="P42" s="68" t="s">
        <v>565</v>
      </c>
      <c r="Q42" s="69" t="s">
        <v>566</v>
      </c>
      <c r="R42" s="69" t="s">
        <v>567</v>
      </c>
      <c r="S42" s="69" t="s">
        <v>568</v>
      </c>
      <c r="T42" s="70" t="s">
        <v>569</v>
      </c>
    </row>
    <row r="43" spans="10:23" ht="36" customHeight="1" thickBot="1" x14ac:dyDescent="0.3"/>
    <row r="44" spans="10:23" ht="13" x14ac:dyDescent="0.25">
      <c r="J44" s="81"/>
      <c r="P44" s="139" t="s">
        <v>570</v>
      </c>
      <c r="Q44" s="140" t="s">
        <v>571</v>
      </c>
      <c r="R44" s="140" t="s">
        <v>572</v>
      </c>
      <c r="S44" s="140" t="s">
        <v>573</v>
      </c>
      <c r="T44" s="141" t="s">
        <v>574</v>
      </c>
    </row>
    <row r="45" spans="10:23" ht="26.5" thickBot="1" x14ac:dyDescent="0.3">
      <c r="P45" s="142" t="s">
        <v>575</v>
      </c>
      <c r="Q45" s="143" t="s">
        <v>576</v>
      </c>
      <c r="R45" s="143" t="s">
        <v>577</v>
      </c>
      <c r="S45" s="143" t="s">
        <v>578</v>
      </c>
      <c r="T45" s="144" t="s">
        <v>579</v>
      </c>
    </row>
    <row r="46" spans="10:23" ht="13" x14ac:dyDescent="0.25">
      <c r="P46" s="118" t="s">
        <v>580</v>
      </c>
      <c r="Q46" s="119" t="s">
        <v>581</v>
      </c>
      <c r="R46" s="119" t="s">
        <v>582</v>
      </c>
      <c r="S46" s="119" t="s">
        <v>583</v>
      </c>
      <c r="T46" s="120" t="s">
        <v>584</v>
      </c>
    </row>
    <row r="47" spans="10:23" ht="26" x14ac:dyDescent="0.25">
      <c r="P47" s="121" t="s">
        <v>585</v>
      </c>
      <c r="Q47" s="122" t="s">
        <v>586</v>
      </c>
      <c r="R47" s="122" t="s">
        <v>587</v>
      </c>
      <c r="S47" s="122" t="s">
        <v>588</v>
      </c>
      <c r="T47" s="123" t="s">
        <v>589</v>
      </c>
    </row>
    <row r="48" spans="10:23" ht="26" x14ac:dyDescent="0.25">
      <c r="P48" s="124" t="s">
        <v>590</v>
      </c>
      <c r="Q48" s="125" t="s">
        <v>586</v>
      </c>
      <c r="R48" s="145"/>
      <c r="S48" s="125" t="s">
        <v>591</v>
      </c>
      <c r="T48" s="126" t="s">
        <v>592</v>
      </c>
    </row>
    <row r="49" spans="16:20" ht="39" x14ac:dyDescent="0.25">
      <c r="P49" s="121" t="s">
        <v>593</v>
      </c>
      <c r="Q49" s="122" t="s">
        <v>594</v>
      </c>
      <c r="R49" s="122" t="s">
        <v>595</v>
      </c>
      <c r="S49" s="122" t="s">
        <v>596</v>
      </c>
      <c r="T49" s="123" t="s">
        <v>597</v>
      </c>
    </row>
    <row r="50" spans="16:20" ht="39.5" thickBot="1" x14ac:dyDescent="0.3">
      <c r="P50" s="127" t="s">
        <v>598</v>
      </c>
      <c r="Q50" s="128" t="s">
        <v>599</v>
      </c>
      <c r="R50" s="128" t="s">
        <v>600</v>
      </c>
      <c r="S50" s="128" t="s">
        <v>601</v>
      </c>
      <c r="T50" s="129" t="s">
        <v>602</v>
      </c>
    </row>
  </sheetData>
  <sheetProtection algorithmName="SHA-512" hashValue="PfR5uGUvm/mgQv1TTaB+q1LAtAp2WuWa58emtiIbUjfImri56sodF+xpWUe2p4zl/6RrgsK9SC0XQ2zR2LIE/Q==" saltValue="HnajjiNjhNGbxs2Dw/u5HQ==" spinCount="100000" sheet="1" objects="1" scenarios="1"/>
  <customSheetViews>
    <customSheetView guid="{691C97DE-79D9-480E-89FD-5394979492F5}">
      <pageMargins left="0" right="0" top="0" bottom="0" header="0" footer="0"/>
    </customSheetView>
    <customSheetView guid="{189C5CC0-81E9-45C6-AFE3-E6499B1460DD}">
      <pageMargins left="0" right="0" top="0" bottom="0" header="0" footer="0"/>
    </customSheetView>
  </customSheetViews>
  <mergeCells count="14">
    <mergeCell ref="P28:T28"/>
    <mergeCell ref="B6:F6"/>
    <mergeCell ref="C7:D7"/>
    <mergeCell ref="E7:F7"/>
    <mergeCell ref="O6:R6"/>
    <mergeCell ref="H7:I7"/>
    <mergeCell ref="K7:M7"/>
    <mergeCell ref="O7:Q7"/>
    <mergeCell ref="Q17:T17"/>
    <mergeCell ref="O17:O18"/>
    <mergeCell ref="P17:P18"/>
    <mergeCell ref="B15:F15"/>
    <mergeCell ref="O27:T27"/>
    <mergeCell ref="O28:O29"/>
  </mergeCells>
  <pageMargins left="0.70866141732283472" right="0.70866141732283472" top="0.74803149606299213" bottom="0.74803149606299213" header="0.31496062992125984" footer="0.31496062992125984"/>
  <pageSetup paperSize="8" scale="5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tint="0.39997558519241921"/>
    <pageSetUpPr fitToPage="1"/>
  </sheetPr>
  <dimension ref="A2:N15"/>
  <sheetViews>
    <sheetView zoomScaleNormal="100" workbookViewId="0">
      <selection activeCell="M34" sqref="M34"/>
    </sheetView>
  </sheetViews>
  <sheetFormatPr defaultColWidth="9.1796875" defaultRowHeight="11.5" x14ac:dyDescent="0.35"/>
  <cols>
    <col min="1" max="11" width="9.1796875" style="32"/>
    <col min="12" max="12" width="9.1796875" style="32" customWidth="1"/>
    <col min="13" max="13" width="31.81640625" style="32" customWidth="1"/>
    <col min="14" max="14" width="31.26953125" style="32" customWidth="1"/>
    <col min="15" max="16384" width="9.1796875" style="32"/>
  </cols>
  <sheetData>
    <row r="2" spans="1:14" ht="24.75" customHeight="1" thickBot="1" x14ac:dyDescent="0.4">
      <c r="A2" s="334" t="s">
        <v>603</v>
      </c>
      <c r="B2" s="334"/>
      <c r="C2" s="334"/>
      <c r="D2" s="334"/>
      <c r="E2" s="334"/>
      <c r="F2" s="334"/>
      <c r="G2" s="334"/>
      <c r="H2" s="334"/>
      <c r="M2" s="196" t="s">
        <v>604</v>
      </c>
      <c r="N2" s="196" t="s">
        <v>605</v>
      </c>
    </row>
    <row r="3" spans="1:14" ht="12" thickBot="1" x14ac:dyDescent="0.4">
      <c r="L3" s="197"/>
      <c r="M3" s="198" t="s">
        <v>606</v>
      </c>
      <c r="N3" s="199" t="s">
        <v>607</v>
      </c>
    </row>
    <row r="4" spans="1:14" x14ac:dyDescent="0.35">
      <c r="L4" s="200">
        <v>1</v>
      </c>
      <c r="M4" s="201" t="s">
        <v>608</v>
      </c>
      <c r="N4" s="202" t="s">
        <v>609</v>
      </c>
    </row>
    <row r="5" spans="1:14" x14ac:dyDescent="0.35">
      <c r="L5" s="203">
        <v>2</v>
      </c>
      <c r="M5" s="204" t="s">
        <v>610</v>
      </c>
      <c r="N5" s="205" t="s">
        <v>478</v>
      </c>
    </row>
    <row r="6" spans="1:14" x14ac:dyDescent="0.35">
      <c r="L6" s="203">
        <v>3</v>
      </c>
      <c r="M6" s="206" t="s">
        <v>611</v>
      </c>
      <c r="N6" s="207" t="s">
        <v>488</v>
      </c>
    </row>
    <row r="7" spans="1:14" ht="23" x14ac:dyDescent="0.35">
      <c r="L7" s="203">
        <v>4</v>
      </c>
      <c r="M7" s="204" t="s">
        <v>612</v>
      </c>
      <c r="N7" s="205" t="s">
        <v>499</v>
      </c>
    </row>
    <row r="8" spans="1:14" ht="24" customHeight="1" thickBot="1" x14ac:dyDescent="0.4">
      <c r="L8" s="208">
        <v>5</v>
      </c>
      <c r="M8" s="209" t="s">
        <v>613</v>
      </c>
      <c r="N8" s="210" t="s">
        <v>614</v>
      </c>
    </row>
    <row r="15" spans="1:14" x14ac:dyDescent="0.35">
      <c r="M15" s="211"/>
    </row>
  </sheetData>
  <sheetProtection algorithmName="SHA-512" hashValue="k3KgUAw8kxkJhH/lcHWKTYGmEl42DJVwI7r7VcVtc6YJe8lKlpdIFs9d2E1+WyhvKQxDBwL1cJfwbdcZitg6nQ==" saltValue="Fgecv+HXwjSQCjAsdVgzEg==" spinCount="100000" sheet="1" objects="1" scenarios="1"/>
  <mergeCells count="1">
    <mergeCell ref="A2:H2"/>
  </mergeCells>
  <pageMargins left="0.7" right="0.7" top="0.75" bottom="0.75" header="0.3" footer="0.3"/>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8" tint="0.79998168889431442"/>
  </sheetPr>
  <dimension ref="A2:N15"/>
  <sheetViews>
    <sheetView zoomScaleNormal="100" workbookViewId="0">
      <selection activeCell="M43" sqref="M43"/>
    </sheetView>
  </sheetViews>
  <sheetFormatPr defaultColWidth="9.1796875" defaultRowHeight="11.5" x14ac:dyDescent="0.25"/>
  <cols>
    <col min="1" max="11" width="9.1796875" style="81"/>
    <col min="12" max="12" width="9.1796875" style="81" customWidth="1"/>
    <col min="13" max="13" width="31.81640625" style="81" customWidth="1"/>
    <col min="14" max="14" width="31.26953125" style="81" customWidth="1"/>
    <col min="15" max="16384" width="9.1796875" style="81"/>
  </cols>
  <sheetData>
    <row r="2" spans="1:14" ht="23.5" thickBot="1" x14ac:dyDescent="0.3">
      <c r="A2" s="334" t="s">
        <v>603</v>
      </c>
      <c r="B2" s="334"/>
      <c r="C2" s="334"/>
      <c r="D2" s="334"/>
      <c r="E2" s="334"/>
      <c r="F2" s="334"/>
      <c r="G2" s="334"/>
      <c r="H2" s="334"/>
      <c r="L2" s="32"/>
      <c r="M2" s="196" t="s">
        <v>604</v>
      </c>
      <c r="N2" s="196" t="s">
        <v>605</v>
      </c>
    </row>
    <row r="3" spans="1:14" ht="12" thickBot="1" x14ac:dyDescent="0.3">
      <c r="L3" s="197"/>
      <c r="M3" s="198" t="s">
        <v>606</v>
      </c>
      <c r="N3" s="199" t="s">
        <v>607</v>
      </c>
    </row>
    <row r="4" spans="1:14" x14ac:dyDescent="0.25">
      <c r="L4" s="200">
        <v>1</v>
      </c>
      <c r="M4" s="201" t="s">
        <v>608</v>
      </c>
      <c r="N4" s="202" t="s">
        <v>609</v>
      </c>
    </row>
    <row r="5" spans="1:14" x14ac:dyDescent="0.25">
      <c r="L5" s="203">
        <v>2</v>
      </c>
      <c r="M5" s="204" t="s">
        <v>610</v>
      </c>
      <c r="N5" s="205" t="s">
        <v>478</v>
      </c>
    </row>
    <row r="6" spans="1:14" x14ac:dyDescent="0.25">
      <c r="L6" s="203">
        <v>3</v>
      </c>
      <c r="M6" s="206" t="s">
        <v>611</v>
      </c>
      <c r="N6" s="207" t="s">
        <v>488</v>
      </c>
    </row>
    <row r="7" spans="1:14" ht="23" x14ac:dyDescent="0.25">
      <c r="L7" s="203">
        <v>4</v>
      </c>
      <c r="M7" s="204" t="s">
        <v>612</v>
      </c>
      <c r="N7" s="205" t="s">
        <v>499</v>
      </c>
    </row>
    <row r="8" spans="1:14" ht="27.75" customHeight="1" thickBot="1" x14ac:dyDescent="0.3">
      <c r="L8" s="208">
        <v>5</v>
      </c>
      <c r="M8" s="209" t="s">
        <v>613</v>
      </c>
      <c r="N8" s="210" t="s">
        <v>614</v>
      </c>
    </row>
    <row r="15" spans="1:14" x14ac:dyDescent="0.25">
      <c r="M15" s="195"/>
    </row>
  </sheetData>
  <sheetProtection algorithmName="SHA-512" hashValue="3+njxH+N9CkSCIHKbEFhZRMbMyqCC672rxE7VhF+1BjhweYUYrxsEIo340qgdHmVw3N3LvlGl1nX7Zlyyf/5cQ==" saltValue="dRFrefMi4JKmWBsp3vcgXg==" spinCount="100000" sheet="1" objects="1" scenarios="1"/>
  <mergeCells count="1">
    <mergeCell ref="A2:H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5050"/>
  </sheetPr>
  <dimension ref="A1:O28"/>
  <sheetViews>
    <sheetView workbookViewId="0">
      <selection activeCell="A3" sqref="A3:O28"/>
    </sheetView>
  </sheetViews>
  <sheetFormatPr defaultRowHeight="14.5" x14ac:dyDescent="0.35"/>
  <sheetData>
    <row r="1" spans="1:15" ht="15" thickBot="1" x14ac:dyDescent="0.4">
      <c r="A1" s="335" t="s">
        <v>615</v>
      </c>
      <c r="B1" s="336"/>
      <c r="C1" s="336"/>
      <c r="D1" s="336"/>
      <c r="E1" s="336"/>
      <c r="F1" s="336"/>
      <c r="G1" s="336"/>
      <c r="H1" s="336"/>
      <c r="I1" s="336"/>
      <c r="J1" s="336"/>
      <c r="K1" s="336"/>
      <c r="L1" s="336"/>
      <c r="M1" s="336"/>
      <c r="N1" s="336"/>
      <c r="O1" s="337"/>
    </row>
    <row r="2" spans="1:15" ht="15" thickBot="1" x14ac:dyDescent="0.4">
      <c r="A2" s="338" t="s">
        <v>616</v>
      </c>
      <c r="B2" s="339"/>
      <c r="C2" s="339"/>
      <c r="D2" s="339"/>
      <c r="E2" s="339"/>
      <c r="F2" s="339"/>
      <c r="G2" s="339"/>
      <c r="H2" s="339"/>
      <c r="I2" s="339"/>
      <c r="J2" s="339"/>
      <c r="K2" s="339"/>
      <c r="L2" s="339"/>
      <c r="M2" s="339"/>
      <c r="N2" s="339"/>
      <c r="O2" s="340"/>
    </row>
    <row r="3" spans="1:15" x14ac:dyDescent="0.35">
      <c r="A3" s="341"/>
      <c r="B3" s="342"/>
      <c r="C3" s="342"/>
      <c r="D3" s="342"/>
      <c r="E3" s="342"/>
      <c r="F3" s="342"/>
      <c r="G3" s="342"/>
      <c r="H3" s="342"/>
      <c r="I3" s="342"/>
      <c r="J3" s="342"/>
      <c r="K3" s="342"/>
      <c r="L3" s="342"/>
      <c r="M3" s="342"/>
      <c r="N3" s="342"/>
      <c r="O3" s="343"/>
    </row>
    <row r="4" spans="1:15" x14ac:dyDescent="0.35">
      <c r="A4" s="344"/>
      <c r="B4" s="345"/>
      <c r="C4" s="345"/>
      <c r="D4" s="345"/>
      <c r="E4" s="345"/>
      <c r="F4" s="345"/>
      <c r="G4" s="345"/>
      <c r="H4" s="345"/>
      <c r="I4" s="345"/>
      <c r="J4" s="345"/>
      <c r="K4" s="345"/>
      <c r="L4" s="345"/>
      <c r="M4" s="345"/>
      <c r="N4" s="345"/>
      <c r="O4" s="346"/>
    </row>
    <row r="5" spans="1:15" x14ac:dyDescent="0.35">
      <c r="A5" s="344"/>
      <c r="B5" s="345"/>
      <c r="C5" s="345"/>
      <c r="D5" s="345"/>
      <c r="E5" s="345"/>
      <c r="F5" s="345"/>
      <c r="G5" s="345"/>
      <c r="H5" s="345"/>
      <c r="I5" s="345"/>
      <c r="J5" s="345"/>
      <c r="K5" s="345"/>
      <c r="L5" s="345"/>
      <c r="M5" s="345"/>
      <c r="N5" s="345"/>
      <c r="O5" s="346"/>
    </row>
    <row r="6" spans="1:15" x14ac:dyDescent="0.35">
      <c r="A6" s="344"/>
      <c r="B6" s="345"/>
      <c r="C6" s="345"/>
      <c r="D6" s="345"/>
      <c r="E6" s="345"/>
      <c r="F6" s="345"/>
      <c r="G6" s="345"/>
      <c r="H6" s="345"/>
      <c r="I6" s="345"/>
      <c r="J6" s="345"/>
      <c r="K6" s="345"/>
      <c r="L6" s="345"/>
      <c r="M6" s="345"/>
      <c r="N6" s="345"/>
      <c r="O6" s="346"/>
    </row>
    <row r="7" spans="1:15" ht="15.75" customHeight="1" x14ac:dyDescent="0.35">
      <c r="A7" s="344"/>
      <c r="B7" s="345"/>
      <c r="C7" s="345"/>
      <c r="D7" s="345"/>
      <c r="E7" s="345"/>
      <c r="F7" s="345"/>
      <c r="G7" s="345"/>
      <c r="H7" s="345"/>
      <c r="I7" s="345"/>
      <c r="J7" s="345"/>
      <c r="K7" s="345"/>
      <c r="L7" s="345"/>
      <c r="M7" s="345"/>
      <c r="N7" s="345"/>
      <c r="O7" s="346"/>
    </row>
    <row r="8" spans="1:15" x14ac:dyDescent="0.35">
      <c r="A8" s="344"/>
      <c r="B8" s="345"/>
      <c r="C8" s="345"/>
      <c r="D8" s="345"/>
      <c r="E8" s="345"/>
      <c r="F8" s="345"/>
      <c r="G8" s="345"/>
      <c r="H8" s="345"/>
      <c r="I8" s="345"/>
      <c r="J8" s="345"/>
      <c r="K8" s="345"/>
      <c r="L8" s="345"/>
      <c r="M8" s="345"/>
      <c r="N8" s="345"/>
      <c r="O8" s="346"/>
    </row>
    <row r="9" spans="1:15" x14ac:dyDescent="0.35">
      <c r="A9" s="344"/>
      <c r="B9" s="345"/>
      <c r="C9" s="345"/>
      <c r="D9" s="345"/>
      <c r="E9" s="345"/>
      <c r="F9" s="345"/>
      <c r="G9" s="345"/>
      <c r="H9" s="345"/>
      <c r="I9" s="345"/>
      <c r="J9" s="345"/>
      <c r="K9" s="345"/>
      <c r="L9" s="345"/>
      <c r="M9" s="345"/>
      <c r="N9" s="345"/>
      <c r="O9" s="346"/>
    </row>
    <row r="10" spans="1:15" x14ac:dyDescent="0.35">
      <c r="A10" s="344"/>
      <c r="B10" s="345"/>
      <c r="C10" s="345"/>
      <c r="D10" s="345"/>
      <c r="E10" s="345"/>
      <c r="F10" s="345"/>
      <c r="G10" s="345"/>
      <c r="H10" s="345"/>
      <c r="I10" s="345"/>
      <c r="J10" s="345"/>
      <c r="K10" s="345"/>
      <c r="L10" s="345"/>
      <c r="M10" s="345"/>
      <c r="N10" s="345"/>
      <c r="O10" s="346"/>
    </row>
    <row r="11" spans="1:15" x14ac:dyDescent="0.35">
      <c r="A11" s="344"/>
      <c r="B11" s="345"/>
      <c r="C11" s="345"/>
      <c r="D11" s="345"/>
      <c r="E11" s="345"/>
      <c r="F11" s="345"/>
      <c r="G11" s="345"/>
      <c r="H11" s="345"/>
      <c r="I11" s="345"/>
      <c r="J11" s="345"/>
      <c r="K11" s="345"/>
      <c r="L11" s="345"/>
      <c r="M11" s="345"/>
      <c r="N11" s="345"/>
      <c r="O11" s="346"/>
    </row>
    <row r="12" spans="1:15" x14ac:dyDescent="0.35">
      <c r="A12" s="344"/>
      <c r="B12" s="345"/>
      <c r="C12" s="345"/>
      <c r="D12" s="345"/>
      <c r="E12" s="345"/>
      <c r="F12" s="345"/>
      <c r="G12" s="345"/>
      <c r="H12" s="345"/>
      <c r="I12" s="345"/>
      <c r="J12" s="345"/>
      <c r="K12" s="345"/>
      <c r="L12" s="345"/>
      <c r="M12" s="345"/>
      <c r="N12" s="345"/>
      <c r="O12" s="346"/>
    </row>
    <row r="13" spans="1:15" x14ac:dyDescent="0.35">
      <c r="A13" s="344"/>
      <c r="B13" s="345"/>
      <c r="C13" s="345"/>
      <c r="D13" s="345"/>
      <c r="E13" s="345"/>
      <c r="F13" s="345"/>
      <c r="G13" s="345"/>
      <c r="H13" s="345"/>
      <c r="I13" s="345"/>
      <c r="J13" s="345"/>
      <c r="K13" s="345"/>
      <c r="L13" s="345"/>
      <c r="M13" s="345"/>
      <c r="N13" s="345"/>
      <c r="O13" s="346"/>
    </row>
    <row r="14" spans="1:15" x14ac:dyDescent="0.35">
      <c r="A14" s="344"/>
      <c r="B14" s="345"/>
      <c r="C14" s="345"/>
      <c r="D14" s="345"/>
      <c r="E14" s="345"/>
      <c r="F14" s="345"/>
      <c r="G14" s="345"/>
      <c r="H14" s="345"/>
      <c r="I14" s="345"/>
      <c r="J14" s="345"/>
      <c r="K14" s="345"/>
      <c r="L14" s="345"/>
      <c r="M14" s="345"/>
      <c r="N14" s="345"/>
      <c r="O14" s="346"/>
    </row>
    <row r="15" spans="1:15" x14ac:dyDescent="0.35">
      <c r="A15" s="344"/>
      <c r="B15" s="345"/>
      <c r="C15" s="345"/>
      <c r="D15" s="345"/>
      <c r="E15" s="345"/>
      <c r="F15" s="345"/>
      <c r="G15" s="345"/>
      <c r="H15" s="345"/>
      <c r="I15" s="345"/>
      <c r="J15" s="345"/>
      <c r="K15" s="345"/>
      <c r="L15" s="345"/>
      <c r="M15" s="345"/>
      <c r="N15" s="345"/>
      <c r="O15" s="346"/>
    </row>
    <row r="16" spans="1:15" x14ac:dyDescent="0.35">
      <c r="A16" s="344"/>
      <c r="B16" s="345"/>
      <c r="C16" s="345"/>
      <c r="D16" s="345"/>
      <c r="E16" s="345"/>
      <c r="F16" s="345"/>
      <c r="G16" s="345"/>
      <c r="H16" s="345"/>
      <c r="I16" s="345"/>
      <c r="J16" s="345"/>
      <c r="K16" s="345"/>
      <c r="L16" s="345"/>
      <c r="M16" s="345"/>
      <c r="N16" s="345"/>
      <c r="O16" s="346"/>
    </row>
    <row r="17" spans="1:15" x14ac:dyDescent="0.35">
      <c r="A17" s="344"/>
      <c r="B17" s="345"/>
      <c r="C17" s="345"/>
      <c r="D17" s="345"/>
      <c r="E17" s="345"/>
      <c r="F17" s="345"/>
      <c r="G17" s="345"/>
      <c r="H17" s="345"/>
      <c r="I17" s="345"/>
      <c r="J17" s="345"/>
      <c r="K17" s="345"/>
      <c r="L17" s="345"/>
      <c r="M17" s="345"/>
      <c r="N17" s="345"/>
      <c r="O17" s="346"/>
    </row>
    <row r="18" spans="1:15" x14ac:dyDescent="0.35">
      <c r="A18" s="344"/>
      <c r="B18" s="345"/>
      <c r="C18" s="345"/>
      <c r="D18" s="345"/>
      <c r="E18" s="345"/>
      <c r="F18" s="345"/>
      <c r="G18" s="345"/>
      <c r="H18" s="345"/>
      <c r="I18" s="345"/>
      <c r="J18" s="345"/>
      <c r="K18" s="345"/>
      <c r="L18" s="345"/>
      <c r="M18" s="345"/>
      <c r="N18" s="345"/>
      <c r="O18" s="346"/>
    </row>
    <row r="19" spans="1:15" x14ac:dyDescent="0.35">
      <c r="A19" s="344"/>
      <c r="B19" s="345"/>
      <c r="C19" s="345"/>
      <c r="D19" s="345"/>
      <c r="E19" s="345"/>
      <c r="F19" s="345"/>
      <c r="G19" s="345"/>
      <c r="H19" s="345"/>
      <c r="I19" s="345"/>
      <c r="J19" s="345"/>
      <c r="K19" s="345"/>
      <c r="L19" s="345"/>
      <c r="M19" s="345"/>
      <c r="N19" s="345"/>
      <c r="O19" s="346"/>
    </row>
    <row r="20" spans="1:15" x14ac:dyDescent="0.35">
      <c r="A20" s="344"/>
      <c r="B20" s="345"/>
      <c r="C20" s="345"/>
      <c r="D20" s="345"/>
      <c r="E20" s="345"/>
      <c r="F20" s="345"/>
      <c r="G20" s="345"/>
      <c r="H20" s="345"/>
      <c r="I20" s="345"/>
      <c r="J20" s="345"/>
      <c r="K20" s="345"/>
      <c r="L20" s="345"/>
      <c r="M20" s="345"/>
      <c r="N20" s="345"/>
      <c r="O20" s="346"/>
    </row>
    <row r="21" spans="1:15" x14ac:dyDescent="0.35">
      <c r="A21" s="344"/>
      <c r="B21" s="345"/>
      <c r="C21" s="345"/>
      <c r="D21" s="345"/>
      <c r="E21" s="345"/>
      <c r="F21" s="345"/>
      <c r="G21" s="345"/>
      <c r="H21" s="345"/>
      <c r="I21" s="345"/>
      <c r="J21" s="345"/>
      <c r="K21" s="345"/>
      <c r="L21" s="345"/>
      <c r="M21" s="345"/>
      <c r="N21" s="345"/>
      <c r="O21" s="346"/>
    </row>
    <row r="22" spans="1:15" x14ac:dyDescent="0.35">
      <c r="A22" s="344"/>
      <c r="B22" s="345"/>
      <c r="C22" s="345"/>
      <c r="D22" s="345"/>
      <c r="E22" s="345"/>
      <c r="F22" s="345"/>
      <c r="G22" s="345"/>
      <c r="H22" s="345"/>
      <c r="I22" s="345"/>
      <c r="J22" s="345"/>
      <c r="K22" s="345"/>
      <c r="L22" s="345"/>
      <c r="M22" s="345"/>
      <c r="N22" s="345"/>
      <c r="O22" s="346"/>
    </row>
    <row r="23" spans="1:15" x14ac:dyDescent="0.35">
      <c r="A23" s="344"/>
      <c r="B23" s="345"/>
      <c r="C23" s="345"/>
      <c r="D23" s="345"/>
      <c r="E23" s="345"/>
      <c r="F23" s="345"/>
      <c r="G23" s="345"/>
      <c r="H23" s="345"/>
      <c r="I23" s="345"/>
      <c r="J23" s="345"/>
      <c r="K23" s="345"/>
      <c r="L23" s="345"/>
      <c r="M23" s="345"/>
      <c r="N23" s="345"/>
      <c r="O23" s="346"/>
    </row>
    <row r="24" spans="1:15" x14ac:dyDescent="0.35">
      <c r="A24" s="344"/>
      <c r="B24" s="345"/>
      <c r="C24" s="345"/>
      <c r="D24" s="345"/>
      <c r="E24" s="345"/>
      <c r="F24" s="345"/>
      <c r="G24" s="345"/>
      <c r="H24" s="345"/>
      <c r="I24" s="345"/>
      <c r="J24" s="345"/>
      <c r="K24" s="345"/>
      <c r="L24" s="345"/>
      <c r="M24" s="345"/>
      <c r="N24" s="345"/>
      <c r="O24" s="346"/>
    </row>
    <row r="25" spans="1:15" x14ac:dyDescent="0.35">
      <c r="A25" s="344"/>
      <c r="B25" s="345"/>
      <c r="C25" s="345"/>
      <c r="D25" s="345"/>
      <c r="E25" s="345"/>
      <c r="F25" s="345"/>
      <c r="G25" s="345"/>
      <c r="H25" s="345"/>
      <c r="I25" s="345"/>
      <c r="J25" s="345"/>
      <c r="K25" s="345"/>
      <c r="L25" s="345"/>
      <c r="M25" s="345"/>
      <c r="N25" s="345"/>
      <c r="O25" s="346"/>
    </row>
    <row r="26" spans="1:15" x14ac:dyDescent="0.35">
      <c r="A26" s="344"/>
      <c r="B26" s="345"/>
      <c r="C26" s="345"/>
      <c r="D26" s="345"/>
      <c r="E26" s="345"/>
      <c r="F26" s="345"/>
      <c r="G26" s="345"/>
      <c r="H26" s="345"/>
      <c r="I26" s="345"/>
      <c r="J26" s="345"/>
      <c r="K26" s="345"/>
      <c r="L26" s="345"/>
      <c r="M26" s="345"/>
      <c r="N26" s="345"/>
      <c r="O26" s="346"/>
    </row>
    <row r="27" spans="1:15" x14ac:dyDescent="0.35">
      <c r="A27" s="344"/>
      <c r="B27" s="345"/>
      <c r="C27" s="345"/>
      <c r="D27" s="345"/>
      <c r="E27" s="345"/>
      <c r="F27" s="345"/>
      <c r="G27" s="345"/>
      <c r="H27" s="345"/>
      <c r="I27" s="345"/>
      <c r="J27" s="345"/>
      <c r="K27" s="345"/>
      <c r="L27" s="345"/>
      <c r="M27" s="345"/>
      <c r="N27" s="345"/>
      <c r="O27" s="346"/>
    </row>
    <row r="28" spans="1:15" ht="15" thickBot="1" x14ac:dyDescent="0.4">
      <c r="A28" s="347"/>
      <c r="B28" s="348"/>
      <c r="C28" s="348"/>
      <c r="D28" s="348"/>
      <c r="E28" s="348"/>
      <c r="F28" s="348"/>
      <c r="G28" s="348"/>
      <c r="H28" s="348"/>
      <c r="I28" s="348"/>
      <c r="J28" s="348"/>
      <c r="K28" s="348"/>
      <c r="L28" s="348"/>
      <c r="M28" s="348"/>
      <c r="N28" s="348"/>
      <c r="O28" s="349"/>
    </row>
  </sheetData>
  <mergeCells count="3">
    <mergeCell ref="A1:O1"/>
    <mergeCell ref="A2:O2"/>
    <mergeCell ref="A3:O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618FC71794F54A9A63A6A55107ED92" ma:contentTypeVersion="11" ma:contentTypeDescription="Create a new document." ma:contentTypeScope="" ma:versionID="80df9a823d13aa47be85068fabcc8ea5">
  <xsd:schema xmlns:xsd="http://www.w3.org/2001/XMLSchema" xmlns:xs="http://www.w3.org/2001/XMLSchema" xmlns:p="http://schemas.microsoft.com/office/2006/metadata/properties" xmlns:ns2="19ead522-9562-4c4d-946a-e5cfd6774885" xmlns:ns3="a619cd0f-56d5-48a7-a1e6-6dc975c1296d" targetNamespace="http://schemas.microsoft.com/office/2006/metadata/properties" ma:root="true" ma:fieldsID="992ff0d93a551734a1243635b6a739bc" ns2:_="" ns3:_="">
    <xsd:import namespace="19ead522-9562-4c4d-946a-e5cfd6774885"/>
    <xsd:import namespace="a619cd0f-56d5-48a7-a1e6-6dc975c129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ead522-9562-4c4d-946a-e5cfd67748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19cd0f-56d5-48a7-a1e6-6dc975c1296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A01E52-E96A-4142-A59A-9E98FD639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ead522-9562-4c4d-946a-e5cfd6774885"/>
    <ds:schemaRef ds:uri="a619cd0f-56d5-48a7-a1e6-6dc975c12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FBA94D-835C-40E0-A73C-9074BFFE1C4F}">
  <ds:schemaRefs>
    <ds:schemaRef ds:uri="http://purl.org/dc/term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a619cd0f-56d5-48a7-a1e6-6dc975c1296d"/>
    <ds:schemaRef ds:uri="19ead522-9562-4c4d-946a-e5cfd6774885"/>
  </ds:schemaRefs>
</ds:datastoreItem>
</file>

<file path=customXml/itemProps3.xml><?xml version="1.0" encoding="utf-8"?>
<ds:datastoreItem xmlns:ds="http://schemas.openxmlformats.org/officeDocument/2006/customXml" ds:itemID="{4E0015F0-C7C1-4CBB-A148-1350B4F961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9</vt:i4>
      </vt:variant>
      <vt:variant>
        <vt:lpstr>Nimega vahemikud</vt:lpstr>
      </vt:variant>
      <vt:variant>
        <vt:i4>13</vt:i4>
      </vt:variant>
    </vt:vector>
  </HeadingPairs>
  <TitlesOfParts>
    <vt:vector size="22" baseType="lpstr">
      <vt:lpstr>Juhis riskianalüüsi koost.</vt:lpstr>
      <vt:lpstr>SAM</vt:lpstr>
      <vt:lpstr>Hazard list</vt:lpstr>
      <vt:lpstr>Event type</vt:lpstr>
      <vt:lpstr>Harmful effect</vt:lpstr>
      <vt:lpstr>RCS &amp; SOCS</vt:lpstr>
      <vt:lpstr>Kriitilisuse kaart algselt</vt:lpstr>
      <vt:lpstr>Kriitilisuse kaart pärast</vt:lpstr>
      <vt:lpstr>Kokkuvõte</vt:lpstr>
      <vt:lpstr>'Event type'!_ftn2</vt:lpstr>
      <vt:lpstr>'Event type'!_ftn3</vt:lpstr>
      <vt:lpstr>'Event type'!_ftn4</vt:lpstr>
      <vt:lpstr>'Event type'!_ftn5</vt:lpstr>
      <vt:lpstr>'Event type'!_ftn6</vt:lpstr>
      <vt:lpstr>'Event type'!_ftn7</vt:lpstr>
      <vt:lpstr>'Event type'!_ftnref3</vt:lpstr>
      <vt:lpstr>'Event type'!_ftnref4</vt:lpstr>
      <vt:lpstr>'Event type'!_ftnref7</vt:lpstr>
      <vt:lpstr>'Event type'!_ftnref8</vt:lpstr>
      <vt:lpstr>'Event type'!_ftnref9</vt:lpstr>
      <vt:lpstr>'Juhis riskianalüüsi koost.'!Prindiala</vt:lpstr>
      <vt:lpstr>'RCS &amp; SOCS'!Prindiala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Tammaru</dc:creator>
  <cp:keywords/>
  <dc:description/>
  <cp:lastModifiedBy>Eve Härm</cp:lastModifiedBy>
  <cp:revision/>
  <dcterms:created xsi:type="dcterms:W3CDTF">2010-11-23T12:45:27Z</dcterms:created>
  <dcterms:modified xsi:type="dcterms:W3CDTF">2024-08-29T05:54:09Z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0x0101000B618FC71794F54A9A63A6A55107ED92</vt:lpwstr>
  </property>
</Properties>
</file>