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38411174224\Desktop\Desktop 27.11.2022\Desktop 09.06.2022\Desktop 18.03.2022\Jõemaa 2022\PäA 2023 spordi projekt\"/>
    </mc:Choice>
  </mc:AlternateContent>
  <xr:revisionPtr revIDLastSave="0" documentId="13_ncr:1_{BF4EA3A8-60CA-4C2B-8E68-8F66F054A355}" xr6:coauthVersionLast="47" xr6:coauthVersionMax="47" xr10:uidLastSave="{00000000-0000-0000-0000-000000000000}"/>
  <bookViews>
    <workbookView xWindow="-120" yWindow="-120" windowWidth="29040" windowHeight="15840" xr2:uid="{400A1A67-4291-46AF-AE1F-E1848467F08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1" l="1"/>
  <c r="D63" i="1"/>
  <c r="C63" i="1" l="1"/>
</calcChain>
</file>

<file path=xl/sharedStrings.xml><?xml version="1.0" encoding="utf-8"?>
<sst xmlns="http://schemas.openxmlformats.org/spreadsheetml/2006/main" count="85" uniqueCount="79">
  <si>
    <t>Päästeameti projektitoetuse lõpparuande vorm</t>
  </si>
  <si>
    <t>LÕPPARUANNE</t>
  </si>
  <si>
    <t>Lepingu number</t>
  </si>
  <si>
    <t>Projekti nimi</t>
  </si>
  <si>
    <t>Projektijuht</t>
  </si>
  <si>
    <t>Läbiviiv organisatsioon</t>
  </si>
  <si>
    <t>Aadress, telefon, e-post</t>
  </si>
  <si>
    <t>Toetuse summa</t>
  </si>
  <si>
    <t>Projekti kestvuse aeg</t>
  </si>
  <si>
    <t>PLANEERITUD EESMÄRGID JA TULEMUSED</t>
  </si>
  <si>
    <t xml:space="preserve">Planeeritud </t>
  </si>
  <si>
    <t xml:space="preserve">Tegelik </t>
  </si>
  <si>
    <t>Eesmärgid</t>
  </si>
  <si>
    <t>Saavutatud tulemused ja mõju vastavalt taotluses toodud mõõtmisviisile</t>
  </si>
  <si>
    <t>Sihtgrupi osalus</t>
  </si>
  <si>
    <t>PROJEKTI SIHTGRUPID</t>
  </si>
  <si>
    <t>Osavõtjate arv</t>
  </si>
  <si>
    <t>Vanus</t>
  </si>
  <si>
    <t>Rahvus</t>
  </si>
  <si>
    <t>PROJEKTI TAGASISIDE  JA JÄTKUSUUTLIKKUS</t>
  </si>
  <si>
    <t>Projekti jätkusuutlikkus ja edasise arendamise võimalused</t>
  </si>
  <si>
    <t>PROJEKTIMEESKOND</t>
  </si>
  <si>
    <t xml:space="preserve">Nr </t>
  </si>
  <si>
    <t>Meeskonnaliikme nimi ja organisatsioon</t>
  </si>
  <si>
    <t>Projektis osalemise aeg</t>
  </si>
  <si>
    <t>Ülesanded, roll ja nende täitmine</t>
  </si>
  <si>
    <t>Kontaktandmed</t>
  </si>
  <si>
    <t>KOOSTÖÖORGANISATSIOONID</t>
  </si>
  <si>
    <t>Organisatsiooni nimi</t>
  </si>
  <si>
    <t>Roll projektis</t>
  </si>
  <si>
    <t>Eraldatud summad</t>
  </si>
  <si>
    <t>PROJEKTILE ERALDATUD RAHALISTE VAHENDITE KULUARUANNE</t>
  </si>
  <si>
    <t>Jrk.nr</t>
  </si>
  <si>
    <t>Kuupäev</t>
  </si>
  <si>
    <t>(*) Eelkõige tuleb selgitada, miks kulutused erinevad projektis planeeritutest.</t>
  </si>
  <si>
    <t>Kulud kokku</t>
  </si>
  <si>
    <t>sh. Päästeameti  toetuse kulud kokku</t>
  </si>
  <si>
    <t>sh. kaas- või omafinantseeringu kulud kokku</t>
  </si>
  <si>
    <t xml:space="preserve">Dokument allkirjastatakse digitaalselt projektijuhi poolt. </t>
  </si>
  <si>
    <t xml:space="preserve">Komisjoni hinnang : </t>
  </si>
  <si>
    <t>Juhend tšeki lisamiseks linkimise teel</t>
  </si>
  <si>
    <t>Link tšekile (vt allpool olevat juhendit)</t>
  </si>
  <si>
    <t>1.</t>
  </si>
  <si>
    <t>2.</t>
  </si>
  <si>
    <t>3.</t>
  </si>
  <si>
    <t>4.</t>
  </si>
  <si>
    <t>Omaosalus</t>
  </si>
  <si>
    <t>Päästeameti toetusest kulunud summa</t>
  </si>
  <si>
    <t xml:space="preserve">Majandustehingu kirjeldus
</t>
  </si>
  <si>
    <r>
      <t>Projektis</t>
    </r>
    <r>
      <rPr>
        <sz val="12"/>
        <color rgb="FF000000"/>
        <rFont val="Times New Roman"/>
        <family val="1"/>
        <charset val="186"/>
      </rPr>
      <t xml:space="preserve"> osalejate tagasiside kokkuvõte</t>
    </r>
  </si>
  <si>
    <t>Liik (õpilased / töötajad, koostööpartnerid, jm)</t>
  </si>
  <si>
    <t>Lisa 2</t>
  </si>
  <si>
    <t>CTIFi võistlustele mootorpumbaga FOX</t>
  </si>
  <si>
    <t>Ave Annuk</t>
  </si>
  <si>
    <t>Kooli 4, Pärnu-Jaagupi, Põhja-Pärnumaa vald, Pärnumaa 87201</t>
  </si>
  <si>
    <t>Mikk Mölder</t>
  </si>
  <si>
    <t>Hardi Aru</t>
  </si>
  <si>
    <t>Maret Kladmäe</t>
  </si>
  <si>
    <t>Treeningute läbiviija</t>
  </si>
  <si>
    <t>Projektijuht / treeningute läbiviija</t>
  </si>
  <si>
    <t>Tehniline tugi töökorda seadmisel</t>
  </si>
  <si>
    <t>Projekt üldine eesmärk on tagada Eestis tegutsevatele tuletõrjesportlastele ja vabatahtlikele päästjatele rahvusvaheliste võistluste reeglitele vastav treeningvarustus ja selle toel kvaliteetne ettevalmistus võistlusteks. Alaeesmärgiks on kvaliteetse varustuse abil pakkuda väga heal tasemel ettevalmistustingimusi ning nende abil motiveerida lapsi ja noori tegelema tuletõrjespordiga, tutvustada tuletõrjesporti ja tõsta ohutusalaseid teadmisi ning võrrelda oma oskusi eakaaslastega väljaspool Eestit. Esindada CTIF võistlustel Eestit ja oma kogukonda.</t>
  </si>
  <si>
    <t>03.2023-10.2023</t>
  </si>
  <si>
    <t>6.4-2.170ML 03.04.2023 Leping</t>
  </si>
  <si>
    <t>Tehniline tugi varustuse soetamisel /treeningute läbiviija</t>
  </si>
  <si>
    <t>Statistika kohaselt kasvab meil igal aastal ülekaaluliste laste arv, kelle füüsiline liikumine ei ole piisav. Oluline on liikumist ja sporti propageerida just lastele ja noortele, kes antud väärtuseid edasi kannaksid oma sõpradele, peredele ning tuttavatele. Aasta 2023 on kuulutatud liikumisaastaks ja tuletõrjesport ning selles kasutatav kaasaegne tehnika on väga atraktiivne viis suunata inimesi nii aktiivselt, kui ka mitmekülgselt liikuma.Peamiseks sihtgrupiks on noored vanuses 7-17 aastat, kes on põhiline vabatahtlike päästjate järelekasv. Sihtgrupiks on ka igas vanuses vabatahtlikud päästjad, kes soovivad ennast proovile panna aktiivselt sportides ja oma teadmisi ning oskusi võrrelda ka rahvusvahelisel areenil.</t>
  </si>
  <si>
    <t>Pärnu-Jaagupi Tuletõrjeselts</t>
  </si>
  <si>
    <t>Eestis tegutsevatele tuletõrjesportlastele ja vabatahtlikele päästjatele on soetatud rahvusvaheliste võistluste reeglitele vastav mootorpump FOX, mille toel on tagatud kvaliteetne ettevalmistus võistlusteks. Täidetud on üks oluline ja kulukas tingimus, mille abil saab pakkuda kaasaegse varustusega ettevalmistust ning selle abil motiveerida lapsi ja noori tegelema tuletõrjespordiga. See võimaldab atraktiivsemalt tutvustada tuletõrjesporti ja tõsta ohutusalaseid teadmisi ning võrrelda oma oskusi eakaaslastega väljaspool Eestit. Esindada CTIF võistlustel Eestit ja oma kogukonda.</t>
  </si>
  <si>
    <t>Kaasaegne, rahvusvaheliste võistluste reeglitele vastav ja kohapeal lihtsalt ning koheselt kasutatav mootorpump FOX on hädavajalik rahvusvahelisteks võistlusteks valmistumisel. CTIF rahvusvahelistel võistlustel osalevad võistlejad noortest täiskasvanuteni ning koondvõistkond koosneb ca 30-st võistlejast. Pärnu-Jaagupi Tuletõrjeseltsi treeningrühmades treenib hetkel 28-30 sportlast, Pärnu-Jaagupi treeninglaagrites saavad soetatava mootorpumpaga harjutada ja võistlusteks valmistuda kõik Eestis tegutsevad tuletõrjesportlased (ca 100 Järva-, Võru-, Jõgeva-, Valga-, Harju- ja Pärnumaalt) ja vabatahtlikud päästjad (ca 2500). Projekti elluviimisega tagatakse vajalik inventar ja tingimused mootorpumbaga hargnemise võistlusala treenimiseks ja eduka tulemuse saavutamiseks võistlustel. Anname noortele ja aktiivsetele sportlastele võimaluse esindada Eestit rahvusvahelisel areenil ja selleks valmistuda reeglitele vastava varutusega.</t>
  </si>
  <si>
    <t>Eestlane</t>
  </si>
  <si>
    <t>Mootorpump FOX tarne hilinemise tõttu ei olnud võimalik aastal 2023 treeninguid ja muid tegevusi läbi viia. Tänaseks on FOX soetatud ja vabatahtlikele päästjatele ning sportlastele tutvustatud. Kõik eeldused aktiiseks ja mitmekülgseks liikumiseks on loodud. Treeningud ja muud tegevused on planeeritud järnevatesse aastatesse ning nendega tehakse algust 2024 aata kevadel.</t>
  </si>
  <si>
    <t>tuletõrjesportlased, vabatahtlikud päästjad, seltsi liikmed, õpilased</t>
  </si>
  <si>
    <t>õpilased, tuletõrjesportlased, vabatahtlikud päästjad, seltsi liikmed</t>
  </si>
  <si>
    <t>Soetatud mootorpump on väga väärtuslik ja kaasaegne vahend valmistumaks rahvusvahelisteks võistlusteks, populariseerimaks tuletõrjesporti ja lahendamaks tulekahju sündmuseid. Kaasaegne ja hästi toimiv tehnika on motiveeriv nii tuletõrjesportlastele, vabatahtlikele päästjatele, treeneritele kui ka teistele Pärnu-Jaagupi Tuletõrjeseltsi liikmetele.</t>
  </si>
  <si>
    <t>7-65aastat</t>
  </si>
  <si>
    <t>Fox mootorpumba soetamine</t>
  </si>
  <si>
    <t>KOP Pärnumaa</t>
  </si>
  <si>
    <t>Rahastaja</t>
  </si>
  <si>
    <t>allkirjastatud digitaalselt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</si>
</sst>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86"/>
      <scheme val="minor"/>
    </font>
    <font>
      <b/>
      <sz val="12"/>
      <color rgb="FF000000"/>
      <name val="Times New Roman"/>
      <family val="1"/>
      <charset val="186"/>
    </font>
    <font>
      <sz val="10"/>
      <color theme="1"/>
      <name val="Times New Roman"/>
      <family val="1"/>
      <charset val="186"/>
    </font>
    <font>
      <b/>
      <sz val="12"/>
      <color theme="1"/>
      <name val="Times New Roman"/>
      <family val="1"/>
      <charset val="186"/>
    </font>
    <font>
      <u/>
      <sz val="11"/>
      <color theme="10"/>
      <name val="Calibri"/>
      <family val="2"/>
      <charset val="186"/>
      <scheme val="minor"/>
    </font>
    <font>
      <sz val="12"/>
      <color theme="1"/>
      <name val="Times New Roman"/>
      <family val="1"/>
      <charset val="186"/>
    </font>
    <font>
      <sz val="12"/>
      <color rgb="FF000000"/>
      <name val="Times New Roman"/>
      <family val="1"/>
      <charset val="186"/>
    </font>
    <font>
      <sz val="11"/>
      <color theme="1"/>
      <name val="Calibri"/>
      <family val="2"/>
      <charset val="186"/>
      <scheme val="minor"/>
    </font>
    <font>
      <b/>
      <sz val="14"/>
      <color theme="1"/>
      <name val="Times New Roman"/>
      <family val="1"/>
      <charset val="186"/>
    </font>
    <font>
      <sz val="12"/>
      <color rgb="FFFF0000"/>
      <name val="Times New Roman"/>
      <family val="1"/>
      <charset val="186"/>
    </font>
    <font>
      <sz val="11"/>
      <color theme="1"/>
      <name val="Times New Roman"/>
      <family val="1"/>
      <charset val="186"/>
    </font>
    <font>
      <b/>
      <sz val="11"/>
      <color theme="1"/>
      <name val="Times New Roman"/>
      <family val="1"/>
      <charset val="186"/>
    </font>
    <font>
      <sz val="11"/>
      <color rgb="FFFF0000"/>
      <name val="Times New Roman"/>
      <family val="1"/>
      <charset val="186"/>
    </font>
    <font>
      <u/>
      <sz val="11"/>
      <color theme="10"/>
      <name val="Times New Roman"/>
      <family val="1"/>
      <charset val="186"/>
    </font>
    <font>
      <b/>
      <sz val="14"/>
      <color rgb="FF000000"/>
      <name val="Times New Roman"/>
      <family val="1"/>
      <charset val="186"/>
    </font>
    <font>
      <b/>
      <sz val="12"/>
      <name val="Times New Roman"/>
      <family val="1"/>
      <charset val="186"/>
    </font>
    <font>
      <b/>
      <sz val="10"/>
      <color theme="1"/>
      <name val="Times New Roman"/>
      <family val="1"/>
      <charset val="186"/>
    </font>
    <font>
      <sz val="12"/>
      <name val="Times New Roman"/>
      <family val="1"/>
      <charset val="186"/>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6">
    <border>
      <left/>
      <right/>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indexed="64"/>
      </bottom>
      <diagonal/>
    </border>
    <border>
      <left style="medium">
        <color rgb="FF000000"/>
      </left>
      <right style="medium">
        <color rgb="FF000000"/>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rgb="FF000000"/>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top/>
      <bottom style="medium">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s>
  <cellStyleXfs count="3">
    <xf numFmtId="0" fontId="0" fillId="0" borderId="0"/>
    <xf numFmtId="0" fontId="4" fillId="0" borderId="0" applyNumberFormat="0" applyFill="0" applyBorder="0" applyAlignment="0" applyProtection="0"/>
    <xf numFmtId="9" fontId="7" fillId="0" borderId="0" applyFont="0" applyFill="0" applyBorder="0" applyAlignment="0" applyProtection="0"/>
  </cellStyleXfs>
  <cellXfs count="107">
    <xf numFmtId="0" fontId="0" fillId="0" borderId="0" xfId="0"/>
    <xf numFmtId="0" fontId="2" fillId="0" borderId="0" xfId="0" applyFont="1"/>
    <xf numFmtId="0" fontId="3" fillId="0" borderId="15" xfId="0" applyFont="1" applyBorder="1" applyAlignment="1">
      <alignment vertical="center"/>
    </xf>
    <xf numFmtId="0" fontId="3" fillId="0" borderId="0" xfId="0" applyFont="1"/>
    <xf numFmtId="0" fontId="1" fillId="0" borderId="0" xfId="0" applyFont="1" applyAlignment="1">
      <alignment vertical="center"/>
    </xf>
    <xf numFmtId="0" fontId="1" fillId="0" borderId="0" xfId="0" applyFont="1"/>
    <xf numFmtId="0" fontId="2" fillId="0" borderId="3" xfId="0" applyFont="1" applyBorder="1" applyAlignment="1">
      <alignment horizontal="justify" vertical="center" wrapText="1"/>
    </xf>
    <xf numFmtId="14" fontId="2" fillId="0" borderId="3" xfId="0" applyNumberFormat="1" applyFont="1" applyBorder="1" applyAlignment="1">
      <alignment horizontal="justify" vertical="center" wrapText="1"/>
    </xf>
    <xf numFmtId="0" fontId="2" fillId="0" borderId="7" xfId="0" applyFont="1" applyBorder="1" applyAlignment="1">
      <alignment horizontal="justify"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5" fillId="2" borderId="19" xfId="0" applyFont="1" applyFill="1" applyBorder="1" applyAlignment="1">
      <alignment vertical="center" wrapText="1"/>
    </xf>
    <xf numFmtId="0" fontId="6" fillId="2" borderId="19" xfId="0" applyFont="1" applyFill="1" applyBorder="1" applyAlignment="1">
      <alignment vertical="center" wrapText="1"/>
    </xf>
    <xf numFmtId="0" fontId="6" fillId="2" borderId="23" xfId="0" applyFont="1" applyFill="1" applyBorder="1" applyAlignment="1">
      <alignment vertical="center" wrapText="1"/>
    </xf>
    <xf numFmtId="0" fontId="6" fillId="2" borderId="10" xfId="0" applyFont="1" applyFill="1" applyBorder="1" applyAlignment="1">
      <alignment vertical="center" wrapText="1"/>
    </xf>
    <xf numFmtId="0" fontId="5" fillId="0" borderId="10" xfId="0" applyFont="1" applyBorder="1" applyAlignment="1">
      <alignment vertical="center" wrapText="1"/>
    </xf>
    <xf numFmtId="0" fontId="5" fillId="0" borderId="5" xfId="0" applyFont="1" applyBorder="1" applyAlignment="1">
      <alignment vertical="center" wrapText="1"/>
    </xf>
    <xf numFmtId="0" fontId="6" fillId="2" borderId="5" xfId="0" applyFont="1" applyFill="1" applyBorder="1" applyAlignment="1">
      <alignment vertical="center" wrapText="1"/>
    </xf>
    <xf numFmtId="0" fontId="5" fillId="2" borderId="13" xfId="0" applyFont="1" applyFill="1" applyBorder="1" applyAlignment="1">
      <alignment vertical="center" wrapText="1"/>
    </xf>
    <xf numFmtId="0" fontId="6" fillId="2" borderId="7" xfId="0" applyFont="1" applyFill="1" applyBorder="1" applyAlignment="1">
      <alignment vertical="center" wrapText="1"/>
    </xf>
    <xf numFmtId="0" fontId="5" fillId="0" borderId="5" xfId="0" applyFont="1" applyBorder="1" applyAlignment="1">
      <alignment horizontal="center" vertical="center" wrapText="1"/>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4" fontId="2" fillId="0" borderId="6" xfId="0" applyNumberFormat="1" applyFont="1" applyBorder="1" applyAlignment="1">
      <alignment horizontal="right" vertical="center" wrapText="1"/>
    </xf>
    <xf numFmtId="4" fontId="2" fillId="0" borderId="3" xfId="0" applyNumberFormat="1" applyFont="1" applyBorder="1" applyAlignment="1">
      <alignment horizontal="right" vertical="center" wrapText="1"/>
    </xf>
    <xf numFmtId="4" fontId="2" fillId="0" borderId="3" xfId="0" applyNumberFormat="1" applyFont="1" applyBorder="1" applyAlignment="1">
      <alignment horizontal="justify" vertical="center" wrapText="1"/>
    </xf>
    <xf numFmtId="0" fontId="6" fillId="2" borderId="28" xfId="0" applyFont="1" applyFill="1" applyBorder="1" applyAlignment="1">
      <alignment vertical="center" wrapText="1"/>
    </xf>
    <xf numFmtId="0" fontId="5" fillId="0" borderId="29" xfId="0" applyFont="1" applyBorder="1" applyAlignment="1">
      <alignment vertical="center" wrapText="1"/>
    </xf>
    <xf numFmtId="0" fontId="5" fillId="0" borderId="11" xfId="0" applyFont="1" applyBorder="1" applyAlignment="1">
      <alignment vertical="center" wrapText="1"/>
    </xf>
    <xf numFmtId="0" fontId="5" fillId="0" borderId="29" xfId="0" applyFont="1" applyBorder="1" applyAlignment="1">
      <alignment horizontal="center" vertical="center" wrapText="1"/>
    </xf>
    <xf numFmtId="0" fontId="6" fillId="2" borderId="30" xfId="0" applyFont="1" applyFill="1" applyBorder="1" applyAlignment="1">
      <alignment vertical="center" wrapText="1"/>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0" fillId="0" borderId="0" xfId="0" applyFont="1"/>
    <xf numFmtId="0" fontId="11" fillId="0" borderId="0" xfId="0" applyFont="1"/>
    <xf numFmtId="0" fontId="9" fillId="0" borderId="26" xfId="0" applyFont="1" applyBorder="1" applyAlignment="1">
      <alignment vertical="center"/>
    </xf>
    <xf numFmtId="0" fontId="5" fillId="0" borderId="22" xfId="0" applyFont="1" applyBorder="1"/>
    <xf numFmtId="0" fontId="5" fillId="0" borderId="0" xfId="0" applyFont="1"/>
    <xf numFmtId="0" fontId="12" fillId="0" borderId="0" xfId="0" applyFont="1" applyAlignment="1">
      <alignment horizontal="justify" vertical="center"/>
    </xf>
    <xf numFmtId="0" fontId="5" fillId="0" borderId="15" xfId="0" applyFont="1" applyBorder="1"/>
    <xf numFmtId="0" fontId="10" fillId="0" borderId="0" xfId="0" applyFont="1" applyAlignment="1">
      <alignment horizontal="center"/>
    </xf>
    <xf numFmtId="9" fontId="10" fillId="0" borderId="0" xfId="2" applyFont="1"/>
    <xf numFmtId="0" fontId="13" fillId="0" borderId="25" xfId="1" applyFont="1" applyBorder="1"/>
    <xf numFmtId="0" fontId="13" fillId="0" borderId="11" xfId="1" applyFont="1" applyBorder="1"/>
    <xf numFmtId="0" fontId="13" fillId="0" borderId="12" xfId="1" applyFont="1" applyBorder="1"/>
    <xf numFmtId="0" fontId="10" fillId="0" borderId="11" xfId="0" applyFont="1" applyBorder="1"/>
    <xf numFmtId="0" fontId="11" fillId="3" borderId="0" xfId="0" applyFont="1" applyFill="1"/>
    <xf numFmtId="0" fontId="8" fillId="0" borderId="0" xfId="0" applyFont="1"/>
    <xf numFmtId="0" fontId="14" fillId="0" borderId="0" xfId="0" applyFont="1" applyAlignment="1">
      <alignment horizontal="left" vertical="center"/>
    </xf>
    <xf numFmtId="0" fontId="3" fillId="0" borderId="38" xfId="0" applyFont="1" applyBorder="1" applyAlignment="1">
      <alignment vertical="center" wrapText="1"/>
    </xf>
    <xf numFmtId="0" fontId="3" fillId="0" borderId="31" xfId="0" applyFont="1" applyBorder="1" applyAlignment="1">
      <alignment horizontal="center" vertical="center" wrapText="1"/>
    </xf>
    <xf numFmtId="0" fontId="15"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applyAlignment="1">
      <alignment vertical="center" wrapText="1"/>
    </xf>
    <xf numFmtId="14" fontId="2" fillId="0" borderId="7" xfId="0" applyNumberFormat="1" applyFont="1" applyBorder="1" applyAlignment="1">
      <alignment horizontal="justify" vertical="center" wrapText="1"/>
    </xf>
    <xf numFmtId="4" fontId="2" fillId="0" borderId="7" xfId="0" applyNumberFormat="1" applyFont="1" applyBorder="1" applyAlignment="1">
      <alignment horizontal="right" vertical="center" wrapText="1"/>
    </xf>
    <xf numFmtId="4" fontId="2" fillId="0" borderId="8" xfId="0" applyNumberFormat="1" applyFont="1" applyBorder="1" applyAlignment="1">
      <alignment horizontal="right" vertical="center" wrapText="1"/>
    </xf>
    <xf numFmtId="0" fontId="16" fillId="0" borderId="0" xfId="0" applyFont="1" applyAlignment="1">
      <alignment vertical="center"/>
    </xf>
    <xf numFmtId="0" fontId="2" fillId="0" borderId="40" xfId="0" applyFont="1" applyBorder="1" applyAlignment="1">
      <alignment horizontal="justify" vertical="center" wrapText="1"/>
    </xf>
    <xf numFmtId="14" fontId="2" fillId="0" borderId="41" xfId="0" applyNumberFormat="1" applyFont="1" applyBorder="1" applyAlignment="1">
      <alignment horizontal="justify" vertical="center" wrapText="1"/>
    </xf>
    <xf numFmtId="0" fontId="2" fillId="0" borderId="41" xfId="0" applyFont="1" applyBorder="1" applyAlignment="1">
      <alignment horizontal="justify" vertical="center" wrapText="1"/>
    </xf>
    <xf numFmtId="4" fontId="2" fillId="0" borderId="41" xfId="0" applyNumberFormat="1" applyFont="1" applyBorder="1" applyAlignment="1">
      <alignment horizontal="justify" vertical="center" wrapText="1"/>
    </xf>
    <xf numFmtId="4" fontId="2" fillId="0" borderId="42" xfId="0" applyNumberFormat="1" applyFont="1" applyBorder="1" applyAlignment="1">
      <alignment horizontal="justify" vertical="center" wrapText="1"/>
    </xf>
    <xf numFmtId="0" fontId="2" fillId="0" borderId="43" xfId="0" applyFont="1" applyBorder="1" applyAlignment="1">
      <alignment horizontal="justify" vertical="center" wrapText="1"/>
    </xf>
    <xf numFmtId="4" fontId="2" fillId="0" borderId="44" xfId="0" applyNumberFormat="1" applyFont="1" applyBorder="1" applyAlignment="1">
      <alignment horizontal="justify" vertical="center" wrapText="1"/>
    </xf>
    <xf numFmtId="0" fontId="2" fillId="0" borderId="14" xfId="0" applyFont="1" applyBorder="1" applyAlignment="1">
      <alignment horizontal="justify" vertical="center" wrapText="1"/>
    </xf>
    <xf numFmtId="0" fontId="2" fillId="0" borderId="9" xfId="0" applyFont="1" applyBorder="1" applyAlignment="1">
      <alignment horizontal="justify" vertical="center" wrapText="1"/>
    </xf>
    <xf numFmtId="4" fontId="2" fillId="0" borderId="9" xfId="0" applyNumberFormat="1" applyFont="1" applyBorder="1" applyAlignment="1">
      <alignment horizontal="justify" vertical="center" wrapText="1"/>
    </xf>
    <xf numFmtId="4" fontId="2" fillId="0" borderId="45" xfId="0" applyNumberFormat="1" applyFont="1" applyBorder="1" applyAlignment="1">
      <alignment horizontal="justify" vertical="center" wrapText="1"/>
    </xf>
    <xf numFmtId="0" fontId="17" fillId="0" borderId="38"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17" fontId="5" fillId="0" borderId="29" xfId="0" applyNumberFormat="1" applyFont="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Alignment="1">
      <alignment horizontal="justify" vertical="center"/>
    </xf>
    <xf numFmtId="0" fontId="10" fillId="0" borderId="0" xfId="0" applyFont="1"/>
    <xf numFmtId="0" fontId="5" fillId="0" borderId="17" xfId="0" applyFont="1" applyBorder="1" applyAlignment="1">
      <alignment vertical="center" wrapText="1"/>
    </xf>
    <xf numFmtId="0" fontId="5" fillId="0" borderId="18" xfId="0" applyFont="1" applyBorder="1"/>
    <xf numFmtId="0" fontId="5" fillId="0" borderId="19" xfId="0" applyFont="1" applyBorder="1"/>
    <xf numFmtId="0" fontId="5" fillId="0" borderId="20" xfId="0" applyFont="1" applyBorder="1" applyAlignment="1">
      <alignment vertical="center" wrapText="1"/>
    </xf>
    <xf numFmtId="0" fontId="5" fillId="0" borderId="16" xfId="0" applyFont="1" applyBorder="1"/>
    <xf numFmtId="0" fontId="5" fillId="0" borderId="21" xfId="0" applyFont="1" applyBorder="1"/>
    <xf numFmtId="0" fontId="5" fillId="0" borderId="5" xfId="0" applyFont="1" applyBorder="1" applyAlignment="1">
      <alignment vertical="center" wrapText="1"/>
    </xf>
    <xf numFmtId="0" fontId="5" fillId="0" borderId="6" xfId="0" applyFont="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5" fillId="0" borderId="30" xfId="0" applyFont="1" applyBorder="1" applyAlignment="1">
      <alignment horizontal="center" vertical="center" wrapText="1"/>
    </xf>
    <xf numFmtId="0" fontId="5"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5" fillId="0" borderId="13" xfId="0" applyFont="1" applyBorder="1" applyAlignment="1">
      <alignment vertical="center" wrapText="1"/>
    </xf>
    <xf numFmtId="0" fontId="5" fillId="0" borderId="27" xfId="0" applyFont="1" applyBorder="1" applyAlignment="1">
      <alignment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9" fontId="5" fillId="0" borderId="31" xfId="0" applyNumberFormat="1" applyFont="1" applyBorder="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70</xdr:row>
      <xdr:rowOff>85725</xdr:rowOff>
    </xdr:from>
    <xdr:to>
      <xdr:col>2</xdr:col>
      <xdr:colOff>1147053</xdr:colOff>
      <xdr:row>93</xdr:row>
      <xdr:rowOff>141177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507950"/>
          <a:ext cx="4740518" cy="40292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12</xdr:col>
          <xdr:colOff>295275</xdr:colOff>
          <xdr:row>80</xdr:row>
          <xdr:rowOff>95250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3BA6B4FF-605F-A2F8-A1B6-2498ADCF8CD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EE973-0575-40F9-9670-5FA147966665}">
  <dimension ref="A1:F70"/>
  <sheetViews>
    <sheetView tabSelected="1" workbookViewId="0">
      <selection activeCell="D4" sqref="D4"/>
    </sheetView>
  </sheetViews>
  <sheetFormatPr defaultColWidth="8.85546875" defaultRowHeight="15" x14ac:dyDescent="0.25"/>
  <cols>
    <col min="1" max="1" width="21.42578125" style="44" customWidth="1"/>
    <col min="2" max="2" width="29.7109375" style="44" customWidth="1"/>
    <col min="3" max="3" width="27.5703125" style="44" customWidth="1"/>
    <col min="4" max="4" width="17.7109375" style="44" customWidth="1"/>
    <col min="5" max="5" width="19.28515625" style="44" customWidth="1"/>
    <col min="6" max="6" width="29.85546875" style="44" customWidth="1"/>
    <col min="7" max="16384" width="8.85546875" style="44"/>
  </cols>
  <sheetData>
    <row r="1" spans="1:4" ht="17.45" x14ac:dyDescent="0.25">
      <c r="A1" s="59" t="s">
        <v>51</v>
      </c>
    </row>
    <row r="3" spans="1:4" s="45" customFormat="1" ht="18.75" x14ac:dyDescent="0.3">
      <c r="A3" s="58" t="s">
        <v>0</v>
      </c>
    </row>
    <row r="5" spans="1:4" ht="16.5" thickBot="1" x14ac:dyDescent="0.3">
      <c r="A5" s="2" t="s">
        <v>1</v>
      </c>
    </row>
    <row r="6" spans="1:4" ht="16.5" thickBot="1" x14ac:dyDescent="0.3">
      <c r="A6" s="14" t="s">
        <v>2</v>
      </c>
      <c r="B6" s="102" t="s">
        <v>63</v>
      </c>
      <c r="C6" s="103"/>
      <c r="D6" s="46"/>
    </row>
    <row r="7" spans="1:4" ht="16.5" thickBot="1" x14ac:dyDescent="0.3">
      <c r="A7" s="15" t="s">
        <v>3</v>
      </c>
      <c r="B7" s="102" t="s">
        <v>52</v>
      </c>
      <c r="C7" s="103"/>
      <c r="D7" s="46"/>
    </row>
    <row r="8" spans="1:4" ht="16.5" thickBot="1" x14ac:dyDescent="0.3">
      <c r="A8" s="16" t="s">
        <v>4</v>
      </c>
      <c r="B8" s="102" t="s">
        <v>53</v>
      </c>
      <c r="C8" s="103"/>
      <c r="D8" s="46"/>
    </row>
    <row r="9" spans="1:4" ht="16.5" thickBot="1" x14ac:dyDescent="0.3">
      <c r="A9" s="15" t="s">
        <v>5</v>
      </c>
      <c r="B9" s="102" t="s">
        <v>66</v>
      </c>
      <c r="C9" s="103"/>
      <c r="D9" s="46"/>
    </row>
    <row r="10" spans="1:4" ht="32.25" thickBot="1" x14ac:dyDescent="0.3">
      <c r="A10" s="15" t="s">
        <v>6</v>
      </c>
      <c r="B10" s="102" t="s">
        <v>54</v>
      </c>
      <c r="C10" s="103"/>
      <c r="D10" s="46"/>
    </row>
    <row r="11" spans="1:4" ht="23.45" customHeight="1" thickBot="1" x14ac:dyDescent="0.3">
      <c r="A11" s="15" t="s">
        <v>7</v>
      </c>
      <c r="B11" s="104">
        <v>9000</v>
      </c>
      <c r="C11" s="105"/>
      <c r="D11" s="46"/>
    </row>
    <row r="12" spans="1:4" ht="35.450000000000003" customHeight="1" thickBot="1" x14ac:dyDescent="0.3">
      <c r="A12" s="16" t="s">
        <v>8</v>
      </c>
      <c r="B12" s="98" t="s">
        <v>62</v>
      </c>
      <c r="C12" s="99"/>
      <c r="D12" s="46"/>
    </row>
    <row r="13" spans="1:4" ht="15.6" x14ac:dyDescent="0.3">
      <c r="A13" s="47"/>
      <c r="B13" s="48"/>
      <c r="C13" s="48"/>
      <c r="D13" s="48"/>
    </row>
    <row r="14" spans="1:4" ht="16.5" thickBot="1" x14ac:dyDescent="0.3">
      <c r="A14" s="4" t="s">
        <v>9</v>
      </c>
      <c r="B14" s="48"/>
      <c r="C14" s="48"/>
      <c r="D14" s="48"/>
    </row>
    <row r="15" spans="1:4" ht="15.75" x14ac:dyDescent="0.25">
      <c r="A15" s="94"/>
      <c r="B15" s="96" t="s">
        <v>10</v>
      </c>
      <c r="C15" s="96" t="s">
        <v>11</v>
      </c>
      <c r="D15" s="48"/>
    </row>
    <row r="16" spans="1:4" ht="16.5" thickBot="1" x14ac:dyDescent="0.3">
      <c r="A16" s="95"/>
      <c r="B16" s="97"/>
      <c r="C16" s="97"/>
      <c r="D16" s="48"/>
    </row>
    <row r="17" spans="1:5" ht="363" thickBot="1" x14ac:dyDescent="0.3">
      <c r="A17" s="20" t="s">
        <v>12</v>
      </c>
      <c r="B17" s="19" t="s">
        <v>61</v>
      </c>
      <c r="C17" s="19" t="s">
        <v>67</v>
      </c>
      <c r="D17" s="48"/>
    </row>
    <row r="18" spans="1:5" ht="378.75" thickBot="1" x14ac:dyDescent="0.3">
      <c r="A18" s="17" t="s">
        <v>13</v>
      </c>
      <c r="B18" s="18" t="s">
        <v>65</v>
      </c>
      <c r="C18" s="18" t="s">
        <v>70</v>
      </c>
      <c r="D18" s="48"/>
    </row>
    <row r="19" spans="1:5" ht="48" thickBot="1" x14ac:dyDescent="0.3">
      <c r="A19" s="33" t="s">
        <v>14</v>
      </c>
      <c r="B19" s="106" t="s">
        <v>71</v>
      </c>
      <c r="C19" s="34">
        <v>65</v>
      </c>
      <c r="D19" s="48"/>
    </row>
    <row r="20" spans="1:5" ht="15.75" x14ac:dyDescent="0.25">
      <c r="A20" s="48"/>
      <c r="B20" s="48"/>
      <c r="C20" s="48"/>
      <c r="D20" s="48"/>
    </row>
    <row r="21" spans="1:5" ht="16.5" thickBot="1" x14ac:dyDescent="0.3">
      <c r="A21" s="4" t="s">
        <v>15</v>
      </c>
      <c r="B21" s="48"/>
      <c r="C21" s="48"/>
      <c r="D21" s="48"/>
    </row>
    <row r="22" spans="1:5" ht="16.5" thickBot="1" x14ac:dyDescent="0.3">
      <c r="A22" s="21" t="s">
        <v>16</v>
      </c>
      <c r="B22" s="32">
        <v>65</v>
      </c>
      <c r="C22" s="48"/>
      <c r="D22" s="48"/>
    </row>
    <row r="23" spans="1:5" ht="16.5" thickBot="1" x14ac:dyDescent="0.3">
      <c r="A23" s="29" t="s">
        <v>17</v>
      </c>
      <c r="B23" s="83" t="s">
        <v>74</v>
      </c>
      <c r="C23" s="48"/>
      <c r="D23" s="48"/>
    </row>
    <row r="24" spans="1:5" ht="16.5" thickBot="1" x14ac:dyDescent="0.3">
      <c r="A24" s="22" t="s">
        <v>18</v>
      </c>
      <c r="B24" s="30" t="s">
        <v>69</v>
      </c>
      <c r="C24" s="48"/>
      <c r="D24" s="48"/>
    </row>
    <row r="25" spans="1:5" ht="48" thickBot="1" x14ac:dyDescent="0.3">
      <c r="A25" s="25" t="s">
        <v>50</v>
      </c>
      <c r="B25" s="31" t="s">
        <v>72</v>
      </c>
      <c r="C25" s="48"/>
      <c r="D25" s="48"/>
    </row>
    <row r="26" spans="1:5" ht="15.75" x14ac:dyDescent="0.25">
      <c r="A26" s="48"/>
      <c r="B26" s="48"/>
      <c r="C26" s="48"/>
      <c r="D26" s="48"/>
    </row>
    <row r="27" spans="1:5" ht="15.75" x14ac:dyDescent="0.25">
      <c r="A27" s="11"/>
      <c r="B27" s="11"/>
      <c r="C27" s="11"/>
      <c r="D27" s="11"/>
      <c r="E27" s="49"/>
    </row>
    <row r="28" spans="1:5" ht="16.5" thickBot="1" x14ac:dyDescent="0.3">
      <c r="A28" s="5" t="s">
        <v>19</v>
      </c>
      <c r="B28" s="50"/>
      <c r="C28" s="50"/>
      <c r="D28" s="50"/>
    </row>
    <row r="29" spans="1:5" ht="86.25" customHeight="1" thickBot="1" x14ac:dyDescent="0.3">
      <c r="A29" s="24" t="s">
        <v>49</v>
      </c>
      <c r="B29" s="88" t="s">
        <v>73</v>
      </c>
      <c r="C29" s="89"/>
      <c r="D29" s="90"/>
    </row>
    <row r="30" spans="1:5" ht="195.75" customHeight="1" x14ac:dyDescent="0.25">
      <c r="A30" s="25" t="s">
        <v>20</v>
      </c>
      <c r="B30" s="91" t="s">
        <v>68</v>
      </c>
      <c r="C30" s="92"/>
      <c r="D30" s="93"/>
    </row>
    <row r="32" spans="1:5" ht="16.5" thickBot="1" x14ac:dyDescent="0.3">
      <c r="A32" s="3" t="s">
        <v>21</v>
      </c>
      <c r="B32" s="48"/>
      <c r="C32" s="48"/>
      <c r="D32" s="48"/>
      <c r="E32" s="48"/>
    </row>
    <row r="33" spans="1:6" s="51" customFormat="1" ht="32.25" thickBot="1" x14ac:dyDescent="0.3">
      <c r="A33" s="41" t="s">
        <v>22</v>
      </c>
      <c r="B33" s="9" t="s">
        <v>23</v>
      </c>
      <c r="C33" s="9" t="s">
        <v>24</v>
      </c>
      <c r="D33" s="9" t="s">
        <v>25</v>
      </c>
      <c r="E33" s="10" t="s">
        <v>26</v>
      </c>
    </row>
    <row r="34" spans="1:6" ht="32.25" thickBot="1" x14ac:dyDescent="0.3">
      <c r="A34" s="23" t="s">
        <v>42</v>
      </c>
      <c r="B34" s="23" t="s">
        <v>53</v>
      </c>
      <c r="C34" s="23" t="s">
        <v>62</v>
      </c>
      <c r="D34" s="23" t="s">
        <v>59</v>
      </c>
      <c r="E34" s="23">
        <v>58558380</v>
      </c>
    </row>
    <row r="35" spans="1:6" ht="79.5" thickBot="1" x14ac:dyDescent="0.3">
      <c r="A35" s="23" t="s">
        <v>43</v>
      </c>
      <c r="B35" s="23" t="s">
        <v>55</v>
      </c>
      <c r="C35" s="23" t="s">
        <v>62</v>
      </c>
      <c r="D35" s="23" t="s">
        <v>64</v>
      </c>
      <c r="E35" s="23">
        <v>56728575</v>
      </c>
    </row>
    <row r="36" spans="1:6" s="52" customFormat="1" ht="48" thickBot="1" x14ac:dyDescent="0.3">
      <c r="A36" s="35" t="s">
        <v>44</v>
      </c>
      <c r="B36" s="36" t="s">
        <v>56</v>
      </c>
      <c r="C36" s="36" t="s">
        <v>62</v>
      </c>
      <c r="D36" s="36" t="s">
        <v>60</v>
      </c>
      <c r="E36" s="37"/>
    </row>
    <row r="37" spans="1:6" ht="32.25" thickBot="1" x14ac:dyDescent="0.3">
      <c r="A37" s="38" t="s">
        <v>45</v>
      </c>
      <c r="B37" s="39" t="s">
        <v>57</v>
      </c>
      <c r="C37" s="39" t="s">
        <v>62</v>
      </c>
      <c r="D37" s="39" t="s">
        <v>58</v>
      </c>
      <c r="E37" s="40"/>
    </row>
    <row r="38" spans="1:6" ht="15.75" x14ac:dyDescent="0.25">
      <c r="A38" s="11"/>
      <c r="B38" s="11"/>
      <c r="C38" s="11"/>
      <c r="D38" s="11"/>
      <c r="E38" s="11"/>
    </row>
    <row r="39" spans="1:6" ht="16.5" thickBot="1" x14ac:dyDescent="0.3">
      <c r="A39" s="4" t="s">
        <v>27</v>
      </c>
      <c r="B39" s="48"/>
      <c r="C39" s="48"/>
      <c r="D39" s="48"/>
      <c r="E39" s="48"/>
    </row>
    <row r="40" spans="1:6" ht="16.5" thickBot="1" x14ac:dyDescent="0.3">
      <c r="A40" s="24" t="s">
        <v>22</v>
      </c>
      <c r="B40" s="42" t="s">
        <v>28</v>
      </c>
      <c r="C40" s="42" t="s">
        <v>29</v>
      </c>
      <c r="D40" s="43" t="s">
        <v>30</v>
      </c>
      <c r="E40" s="48"/>
    </row>
    <row r="41" spans="1:6" ht="16.5" thickBot="1" x14ac:dyDescent="0.3">
      <c r="A41" s="80">
        <v>1</v>
      </c>
      <c r="B41" s="81" t="s">
        <v>76</v>
      </c>
      <c r="C41" s="81" t="s">
        <v>77</v>
      </c>
      <c r="D41" s="82">
        <v>4000</v>
      </c>
      <c r="E41" s="48"/>
    </row>
    <row r="43" spans="1:6" ht="16.5" thickBot="1" x14ac:dyDescent="0.3">
      <c r="A43" s="3" t="s">
        <v>31</v>
      </c>
    </row>
    <row r="44" spans="1:6" s="64" customFormat="1" ht="64.900000000000006" customHeight="1" thickBot="1" x14ac:dyDescent="0.3">
      <c r="A44" s="60" t="s">
        <v>32</v>
      </c>
      <c r="B44" s="61" t="s">
        <v>33</v>
      </c>
      <c r="C44" s="61" t="s">
        <v>48</v>
      </c>
      <c r="D44" s="62" t="s">
        <v>47</v>
      </c>
      <c r="E44" s="61" t="s">
        <v>46</v>
      </c>
      <c r="F44" s="63" t="s">
        <v>41</v>
      </c>
    </row>
    <row r="45" spans="1:6" ht="15.75" thickBot="1" x14ac:dyDescent="0.3">
      <c r="A45" s="6">
        <v>1</v>
      </c>
      <c r="B45" s="7">
        <v>45173</v>
      </c>
      <c r="C45" s="6" t="s">
        <v>75</v>
      </c>
      <c r="D45" s="26">
        <v>9000</v>
      </c>
      <c r="E45" s="26">
        <v>6667.14</v>
      </c>
      <c r="F45" s="53"/>
    </row>
    <row r="46" spans="1:6" ht="15.75" thickBot="1" x14ac:dyDescent="0.3">
      <c r="A46" s="6">
        <v>2</v>
      </c>
      <c r="B46" s="7"/>
      <c r="C46" s="6"/>
      <c r="D46" s="26"/>
      <c r="E46" s="26"/>
      <c r="F46" s="54"/>
    </row>
    <row r="47" spans="1:6" ht="15.75" thickBot="1" x14ac:dyDescent="0.3">
      <c r="A47" s="6">
        <v>3</v>
      </c>
      <c r="B47" s="7"/>
      <c r="C47" s="6"/>
      <c r="D47" s="26"/>
      <c r="E47" s="26"/>
      <c r="F47" s="55"/>
    </row>
    <row r="48" spans="1:6" ht="15.75" thickBot="1" x14ac:dyDescent="0.3">
      <c r="A48" s="6">
        <v>4</v>
      </c>
      <c r="B48" s="7"/>
      <c r="C48" s="6"/>
      <c r="D48" s="26"/>
      <c r="E48" s="26"/>
      <c r="F48" s="55"/>
    </row>
    <row r="49" spans="1:6" ht="15.75" thickBot="1" x14ac:dyDescent="0.3">
      <c r="A49" s="6">
        <v>5</v>
      </c>
      <c r="B49" s="7"/>
      <c r="C49" s="6"/>
      <c r="D49" s="27"/>
      <c r="E49" s="26"/>
      <c r="F49" s="55"/>
    </row>
    <row r="50" spans="1:6" ht="15.75" thickBot="1" x14ac:dyDescent="0.3">
      <c r="A50" s="6">
        <v>6</v>
      </c>
      <c r="B50" s="7"/>
      <c r="C50" s="6"/>
      <c r="D50" s="27"/>
      <c r="E50" s="26"/>
      <c r="F50" s="53"/>
    </row>
    <row r="51" spans="1:6" ht="15.75" thickBot="1" x14ac:dyDescent="0.3">
      <c r="A51" s="6">
        <v>7</v>
      </c>
      <c r="B51" s="7"/>
      <c r="C51" s="6"/>
      <c r="D51" s="27"/>
      <c r="E51" s="26"/>
      <c r="F51" s="54"/>
    </row>
    <row r="52" spans="1:6" ht="15.75" thickBot="1" x14ac:dyDescent="0.3">
      <c r="A52" s="6">
        <v>8</v>
      </c>
      <c r="B52" s="7"/>
      <c r="C52" s="6"/>
      <c r="D52" s="27"/>
      <c r="E52" s="26"/>
      <c r="F52" s="53"/>
    </row>
    <row r="53" spans="1:6" ht="15.75" thickBot="1" x14ac:dyDescent="0.3">
      <c r="A53" s="6">
        <v>9</v>
      </c>
      <c r="B53" s="7"/>
      <c r="C53" s="6"/>
      <c r="D53" s="27"/>
      <c r="E53" s="26"/>
      <c r="F53" s="54"/>
    </row>
    <row r="54" spans="1:6" ht="15.75" thickBot="1" x14ac:dyDescent="0.3">
      <c r="A54" s="6">
        <v>10</v>
      </c>
      <c r="B54" s="7"/>
      <c r="C54" s="6"/>
      <c r="D54" s="27"/>
      <c r="E54" s="26"/>
      <c r="F54" s="53"/>
    </row>
    <row r="55" spans="1:6" ht="15.75" thickBot="1" x14ac:dyDescent="0.3">
      <c r="A55" s="6">
        <v>11</v>
      </c>
      <c r="B55" s="7"/>
      <c r="C55" s="6"/>
      <c r="D55" s="27"/>
      <c r="E55" s="26"/>
      <c r="F55" s="54"/>
    </row>
    <row r="56" spans="1:6" ht="15.75" thickBot="1" x14ac:dyDescent="0.3">
      <c r="A56" s="8">
        <v>12</v>
      </c>
      <c r="B56" s="65"/>
      <c r="C56" s="8"/>
      <c r="D56" s="66"/>
      <c r="E56" s="67"/>
      <c r="F56" s="54"/>
    </row>
    <row r="57" spans="1:6" ht="15.75" thickBot="1" x14ac:dyDescent="0.3">
      <c r="A57" s="69">
        <v>13</v>
      </c>
      <c r="B57" s="70"/>
      <c r="C57" s="71"/>
      <c r="D57" s="72"/>
      <c r="E57" s="73"/>
      <c r="F57" s="56"/>
    </row>
    <row r="58" spans="1:6" ht="15.75" thickBot="1" x14ac:dyDescent="0.3">
      <c r="A58" s="74">
        <v>14</v>
      </c>
      <c r="B58" s="6"/>
      <c r="C58" s="6"/>
      <c r="D58" s="28"/>
      <c r="E58" s="75"/>
      <c r="F58" s="56"/>
    </row>
    <row r="59" spans="1:6" ht="15.75" thickBot="1" x14ac:dyDescent="0.3">
      <c r="A59" s="76">
        <v>15</v>
      </c>
      <c r="B59" s="77"/>
      <c r="C59" s="77"/>
      <c r="D59" s="78"/>
      <c r="E59" s="79"/>
      <c r="F59" s="56"/>
    </row>
    <row r="60" spans="1:6" ht="16.5" customHeight="1" x14ac:dyDescent="0.25">
      <c r="A60" s="68" t="s">
        <v>34</v>
      </c>
      <c r="B60" s="68"/>
    </row>
    <row r="61" spans="1:6" ht="15.75" thickBot="1" x14ac:dyDescent="0.3"/>
    <row r="62" spans="1:6" ht="48" thickBot="1" x14ac:dyDescent="0.3">
      <c r="C62" s="12" t="s">
        <v>35</v>
      </c>
      <c r="D62" s="13" t="s">
        <v>36</v>
      </c>
      <c r="E62" s="13" t="s">
        <v>37</v>
      </c>
    </row>
    <row r="63" spans="1:6" x14ac:dyDescent="0.25">
      <c r="C63" s="84">
        <f>E63+D63</f>
        <v>15667.14</v>
      </c>
      <c r="D63" s="100">
        <f>SUM(D45:D59)</f>
        <v>9000</v>
      </c>
      <c r="E63" s="84">
        <f>SUM(E45:E59)</f>
        <v>6667.14</v>
      </c>
    </row>
    <row r="64" spans="1:6" ht="15.75" thickBot="1" x14ac:dyDescent="0.3">
      <c r="C64" s="85"/>
      <c r="D64" s="101"/>
      <c r="E64" s="85"/>
    </row>
    <row r="66" spans="1:3" ht="14.45" customHeight="1" x14ac:dyDescent="0.25">
      <c r="A66" s="86" t="s">
        <v>38</v>
      </c>
      <c r="B66" s="87"/>
      <c r="C66" s="87"/>
    </row>
    <row r="67" spans="1:3" x14ac:dyDescent="0.25">
      <c r="B67" s="44" t="s">
        <v>78</v>
      </c>
    </row>
    <row r="68" spans="1:3" x14ac:dyDescent="0.25">
      <c r="A68" s="1" t="s">
        <v>39</v>
      </c>
    </row>
    <row r="70" spans="1:3" x14ac:dyDescent="0.25">
      <c r="A70" s="57" t="s">
        <v>40</v>
      </c>
      <c r="B70" s="57"/>
    </row>
  </sheetData>
  <mergeCells count="16">
    <mergeCell ref="B9:C9"/>
    <mergeCell ref="B10:C10"/>
    <mergeCell ref="B11:C11"/>
    <mergeCell ref="B6:C6"/>
    <mergeCell ref="B7:C7"/>
    <mergeCell ref="B8:C8"/>
    <mergeCell ref="A15:A16"/>
    <mergeCell ref="B15:B16"/>
    <mergeCell ref="C15:C16"/>
    <mergeCell ref="B12:C12"/>
    <mergeCell ref="D63:D64"/>
    <mergeCell ref="E63:E64"/>
    <mergeCell ref="A66:C66"/>
    <mergeCell ref="C63:C64"/>
    <mergeCell ref="B29:D29"/>
    <mergeCell ref="B30:D30"/>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Andro Oviir</cp:lastModifiedBy>
  <cp:lastPrinted>2023-01-13T07:13:19Z</cp:lastPrinted>
  <dcterms:created xsi:type="dcterms:W3CDTF">2023-01-13T07:12:02Z</dcterms:created>
  <dcterms:modified xsi:type="dcterms:W3CDTF">2023-11-30T20:02:49Z</dcterms:modified>
</cp:coreProperties>
</file>