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failid.intra.rmv\KUM\EVMu\tanel.veeremaa\personal\ARUANDED TAOTLUSED\2025\"/>
    </mc:Choice>
  </mc:AlternateContent>
  <xr:revisionPtr revIDLastSave="0" documentId="8_{A003DCE7-A4EE-45BB-94F5-8A883A3BB475}" xr6:coauthVersionLast="47" xr6:coauthVersionMax="47" xr10:uidLastSave="{00000000-0000-0000-0000-000000000000}"/>
  <bookViews>
    <workbookView xWindow="-120" yWindow="-120" windowWidth="29040" windowHeight="17640" xr2:uid="{C3C3AA1C-FF27-4EEE-AAD7-FEBA64DEC98C}"/>
  </bookViews>
  <sheets>
    <sheet name="2025 aruanne" sheetId="1" r:id="rId1"/>
  </sheets>
  <definedNames>
    <definedName name="_xlnm._FilterDatabase" localSheetId="0" hidden="1">'2025 aruanne'!$A$1:$G$10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F3" i="1"/>
  <c r="F4" i="1"/>
  <c r="F5" i="1"/>
  <c r="F6" i="1"/>
  <c r="F7" i="1"/>
  <c r="F8" i="1"/>
  <c r="F9" i="1"/>
  <c r="F10" i="1"/>
  <c r="D12" i="1"/>
  <c r="E12" i="1" l="1"/>
  <c r="F12" i="1" l="1"/>
</calcChain>
</file>

<file path=xl/sharedStrings.xml><?xml version="1.0" encoding="utf-8"?>
<sst xmlns="http://schemas.openxmlformats.org/spreadsheetml/2006/main" count="43" uniqueCount="30">
  <si>
    <t>Asutus</t>
  </si>
  <si>
    <t>Hoone/rajatise nimetus ja asukoht (aadress)</t>
  </si>
  <si>
    <t>Remondivajaduse kokkuvõtlik nimetus</t>
  </si>
  <si>
    <t>SA Eesti Vabaõhumuuseum</t>
  </si>
  <si>
    <t>ekspositsioon, Vabaõhumuuseumi tee 12, Tallinn</t>
  </si>
  <si>
    <t>Toetuse jääk</t>
  </si>
  <si>
    <t>Kasutatud toetuse summa seisuga 31.07.2025</t>
  </si>
  <si>
    <t>2025 eraldatud summa</t>
  </si>
  <si>
    <r>
      <t xml:space="preserve">Selgitused toetuse kasutamise kohta
</t>
    </r>
    <r>
      <rPr>
        <sz val="10"/>
        <rFont val="Calibri"/>
        <family val="2"/>
        <charset val="186"/>
        <scheme val="minor"/>
      </rPr>
      <t>Lisada juhul, kui remonttöö ei ole teostatud ja/või on toetus ei ole täies mahus kasutatud, sh:
1) Mis etapis tööd on ja milline on tööde teostamise ajakava?
2) Kas tööd teostatakse ja toetus kasutatakse ära hiljemalt 31.12.2025-ks?
3) Kas tööde (tegelik) maksumus erineb eraldatud summast? Kui tööde maksumus on suurem kui eraldatud summa, siis millistest vaheditest see kaetakse? Kui tööde maksumus on väiksem kui eraldatd summa, siis milline on ettepanek toetuse jäägi kasutamiseks?</t>
    </r>
  </si>
  <si>
    <t>olmehoone, Vabaõhumuuseumi tee 12, Tallinn</t>
  </si>
  <si>
    <t>olmehoone amortiseerunud konstruktsioonide vahetus ja hallituse likvideerimine</t>
  </si>
  <si>
    <t>liigniiskusega seotud kuivendustööd, II etapp</t>
  </si>
  <si>
    <t>ekspositsioon (museaalhooned), Vabaõhumuuseumi tee 12, Tallinn</t>
  </si>
  <si>
    <t>katuseharjade vahetused</t>
  </si>
  <si>
    <t>Kahala vesiveski katuse remont</t>
  </si>
  <si>
    <t>Kutsari talu sauna katuse remont</t>
  </si>
  <si>
    <t>Kahala vesiveski puidust silla ja tammi avariiremont</t>
  </si>
  <si>
    <t>Kalma tuuliku avariiremont</t>
  </si>
  <si>
    <t>Aarte kaluri elamu avariiremont</t>
  </si>
  <si>
    <t>Šveitsi villa (tööruumid), Vabaõhumuuseumi tee 12, Tallinn</t>
  </si>
  <si>
    <t>Šveitsi villa remont vastavalt muinsuskaitse eritingimustele</t>
  </si>
  <si>
    <t>Saaremaa Rookatused OÜ ostetud roomaterjali 3279 ja teostatud Sassi-Jaani rehimaja 2384 ja Paka palvemaja rootööd 1754</t>
  </si>
  <si>
    <t xml:space="preserve">Reedfly OÜ  Katusetööd ,  Kahala vesiveski, tööd teostatud, arved augustis. Töö hind jäi oodatust väiksemaks 10800  ja vahet 4200  on lubatud kasutada rookatuste harjade tegemiseks </t>
  </si>
  <si>
    <t>Ehituse riigihange, augustis leping sõlmitud summas 749 800</t>
  </si>
  <si>
    <t>Kasutatud, Küüp OÜ  3417 eurot  Aarte talu elumaja RA 31 uue muldpingi ehitamine. Ülekulu 417 eurot</t>
  </si>
  <si>
    <t>Ehitussepad OÜ 19 800 (remonditööd ja lammutus), OSAÜHING KODUAKEN (avatäited ja paigaldus 1409, Betoonitööd OÜ 2000, AS Kesko Senukai Estonia 3372 (uksed, elekrimaterjalid, kipsplaadid jm. ehitusmaterjal), Ramirent Baltic AS 118. Ülekulu kokku 1700</t>
  </si>
  <si>
    <t>Töö teostamisel.</t>
  </si>
  <si>
    <t>Projekteerimine tehtud. Toimub hindade täpsustamine.</t>
  </si>
  <si>
    <t>Kopasellid OÜ (killustik). Peamised tööd peale suvehooaega.</t>
  </si>
  <si>
    <t>TIHEVARA OÜ renoveerimistööd 4300 ja korvtõstuki rent  235 lisaks tugipostid ja muud tarvikud.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</si>
</sst>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0"/>
      <color theme="1"/>
      <name val="Calibri"/>
      <family val="2"/>
      <charset val="186"/>
      <scheme val="minor"/>
    </font>
    <font>
      <b/>
      <sz val="10"/>
      <name val="Calibri"/>
      <family val="2"/>
      <charset val="186"/>
      <scheme val="minor"/>
    </font>
    <font>
      <sz val="10"/>
      <color theme="1"/>
      <name val="Calibri"/>
      <family val="2"/>
      <charset val="186"/>
      <scheme val="minor"/>
    </font>
    <font>
      <sz val="10"/>
      <name val="Calibri"/>
      <family val="2"/>
      <charset val="186"/>
      <scheme val="minor"/>
    </font>
    <font>
      <sz val="11"/>
      <color indexed="8"/>
      <name val="Calibri"/>
      <family val="2"/>
    </font>
    <font>
      <b/>
      <sz val="10"/>
      <color rgb="FFFF0000"/>
      <name val="Calibri"/>
      <family val="2"/>
      <charset val="186"/>
      <scheme val="minor"/>
    </font>
    <font>
      <sz val="11"/>
      <color indexed="8"/>
      <name val="Calibri"/>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xf numFmtId="0" fontId="7" fillId="0" borderId="0" applyNumberFormat="0" applyFill="0" applyBorder="0" applyProtection="0"/>
  </cellStyleXfs>
  <cellXfs count="21">
    <xf numFmtId="0" fontId="0" fillId="0" borderId="0" xfId="0"/>
    <xf numFmtId="0" fontId="3" fillId="0" borderId="0" xfId="0" applyFont="1"/>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3" fontId="4" fillId="0" borderId="1" xfId="0" applyNumberFormat="1" applyFont="1" applyFill="1" applyBorder="1" applyAlignment="1">
      <alignment horizontal="right" vertical="top"/>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4" fillId="3" borderId="1" xfId="0" applyNumberFormat="1" applyFont="1" applyFill="1" applyBorder="1" applyAlignment="1">
      <alignment horizontal="right" vertical="top"/>
    </xf>
    <xf numFmtId="0" fontId="6" fillId="4" borderId="1" xfId="0" applyFont="1" applyFill="1" applyBorder="1" applyAlignment="1">
      <alignment horizontal="center" vertical="center" wrapText="1"/>
    </xf>
    <xf numFmtId="4" fontId="1" fillId="0" borderId="0" xfId="0" applyNumberFormat="1" applyFont="1"/>
    <xf numFmtId="0" fontId="4" fillId="0" borderId="0" xfId="0" applyFont="1" applyFill="1" applyBorder="1" applyAlignment="1">
      <alignment horizontal="left" vertical="top" wrapText="1"/>
    </xf>
    <xf numFmtId="0" fontId="4" fillId="0" borderId="0" xfId="1" applyFont="1" applyFill="1" applyBorder="1" applyAlignment="1">
      <alignment vertical="top" wrapText="1"/>
    </xf>
    <xf numFmtId="3" fontId="4" fillId="0" borderId="0" xfId="1" applyNumberFormat="1" applyFont="1" applyFill="1" applyBorder="1" applyAlignment="1">
      <alignment horizontal="right" vertical="top" wrapText="1"/>
    </xf>
    <xf numFmtId="4" fontId="4" fillId="0" borderId="0" xfId="1" applyNumberFormat="1" applyFont="1" applyFill="1" applyBorder="1" applyAlignment="1">
      <alignment horizontal="right" vertical="top" wrapText="1"/>
    </xf>
    <xf numFmtId="4" fontId="4" fillId="0" borderId="0" xfId="0" applyNumberFormat="1" applyFont="1" applyFill="1" applyBorder="1" applyAlignment="1">
      <alignment horizontal="right" vertical="top"/>
    </xf>
    <xf numFmtId="0" fontId="4" fillId="0" borderId="0" xfId="0" applyFont="1" applyFill="1" applyBorder="1" applyAlignment="1">
      <alignment vertical="top" wrapText="1"/>
    </xf>
    <xf numFmtId="4" fontId="4" fillId="0" borderId="1" xfId="0" applyNumberFormat="1" applyFont="1" applyFill="1" applyBorder="1" applyAlignment="1">
      <alignment horizontal="right" vertical="top"/>
    </xf>
    <xf numFmtId="0" fontId="2" fillId="4" borderId="1" xfId="0" applyFont="1" applyFill="1" applyBorder="1" applyAlignment="1">
      <alignment horizontal="left" vertical="center" wrapText="1"/>
    </xf>
    <xf numFmtId="0" fontId="4" fillId="3" borderId="1" xfId="0" applyFont="1" applyFill="1" applyBorder="1" applyAlignment="1">
      <alignment vertical="top" wrapText="1"/>
    </xf>
    <xf numFmtId="4" fontId="3" fillId="0" borderId="0" xfId="0" applyNumberFormat="1" applyFont="1"/>
  </cellXfs>
  <cellStyles count="3">
    <cellStyle name="Excel Built-in Normal" xfId="1" xr:uid="{98C5F7AE-4413-4C92-A296-4A30C7C36191}"/>
    <cellStyle name="Normaallaad 2" xfId="2" xr:uid="{0BBB345C-C10B-4C76-9B77-5A1104920005}"/>
    <cellStyle name="Normal" xfId="0" builtinId="0"/>
  </cellStyles>
  <dxfs count="0"/>
  <tableStyles count="0" defaultTableStyle="TableStyleMedium2" defaultPivotStyle="PivotStyleLight16"/>
  <colors>
    <mruColors>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35E7-D639-41DB-A992-EBB4CC36287E}">
  <sheetPr>
    <pageSetUpPr fitToPage="1"/>
  </sheetPr>
  <dimension ref="A1:N12"/>
  <sheetViews>
    <sheetView tabSelected="1" topLeftCell="C1" zoomScale="90" zoomScaleNormal="90" workbookViewId="0">
      <pane ySplit="1" topLeftCell="A2" activePane="bottomLeft" state="frozen"/>
      <selection pane="bottomLeft" activeCell="G8" sqref="G8"/>
    </sheetView>
  </sheetViews>
  <sheetFormatPr defaultColWidth="9.28515625" defaultRowHeight="12.75" x14ac:dyDescent="0.2"/>
  <cols>
    <col min="1" max="1" width="23.85546875" style="1" customWidth="1"/>
    <col min="2" max="2" width="30.42578125" style="1" customWidth="1"/>
    <col min="3" max="3" width="33.85546875" style="1" customWidth="1"/>
    <col min="4" max="6" width="14" style="1" customWidth="1"/>
    <col min="7" max="7" width="72" style="1" customWidth="1"/>
    <col min="8" max="16384" width="9.28515625" style="1"/>
  </cols>
  <sheetData>
    <row r="1" spans="1:14" ht="114.75" x14ac:dyDescent="0.2">
      <c r="A1" s="5" t="s">
        <v>0</v>
      </c>
      <c r="B1" s="6" t="s">
        <v>1</v>
      </c>
      <c r="C1" s="7" t="s">
        <v>2</v>
      </c>
      <c r="D1" s="7" t="s">
        <v>7</v>
      </c>
      <c r="E1" s="9" t="s">
        <v>6</v>
      </c>
      <c r="F1" s="7" t="s">
        <v>5</v>
      </c>
      <c r="G1" s="18" t="s">
        <v>8</v>
      </c>
    </row>
    <row r="2" spans="1:14" ht="51" x14ac:dyDescent="0.2">
      <c r="A2" s="2" t="s">
        <v>3</v>
      </c>
      <c r="B2" s="3" t="s">
        <v>9</v>
      </c>
      <c r="C2" s="3" t="s">
        <v>10</v>
      </c>
      <c r="D2" s="4">
        <v>25000</v>
      </c>
      <c r="E2" s="8">
        <v>25000</v>
      </c>
      <c r="F2" s="17">
        <f t="shared" ref="F2:F10" si="0">D2-E2</f>
        <v>0</v>
      </c>
      <c r="G2" s="19" t="s">
        <v>25</v>
      </c>
    </row>
    <row r="3" spans="1:14" ht="25.5" x14ac:dyDescent="0.2">
      <c r="A3" s="2" t="s">
        <v>3</v>
      </c>
      <c r="B3" s="3" t="s">
        <v>4</v>
      </c>
      <c r="C3" s="3" t="s">
        <v>11</v>
      </c>
      <c r="D3" s="4">
        <v>15000</v>
      </c>
      <c r="E3" s="8">
        <v>1725.68</v>
      </c>
      <c r="F3" s="17">
        <f t="shared" si="0"/>
        <v>13274.32</v>
      </c>
      <c r="G3" s="19" t="s">
        <v>28</v>
      </c>
    </row>
    <row r="4" spans="1:14" ht="25.5" x14ac:dyDescent="0.2">
      <c r="A4" s="2" t="s">
        <v>3</v>
      </c>
      <c r="B4" s="3" t="s">
        <v>12</v>
      </c>
      <c r="C4" s="3" t="s">
        <v>13</v>
      </c>
      <c r="D4" s="4">
        <v>10000</v>
      </c>
      <c r="E4" s="8">
        <v>7417</v>
      </c>
      <c r="F4" s="17">
        <f t="shared" si="0"/>
        <v>2583</v>
      </c>
      <c r="G4" s="19" t="s">
        <v>21</v>
      </c>
    </row>
    <row r="5" spans="1:14" ht="38.25" x14ac:dyDescent="0.2">
      <c r="A5" s="2" t="s">
        <v>3</v>
      </c>
      <c r="B5" s="3" t="s">
        <v>12</v>
      </c>
      <c r="C5" s="3" t="s">
        <v>14</v>
      </c>
      <c r="D5" s="4">
        <v>15000</v>
      </c>
      <c r="E5" s="8">
        <v>0</v>
      </c>
      <c r="F5" s="17">
        <f t="shared" si="0"/>
        <v>15000</v>
      </c>
      <c r="G5" s="19" t="s">
        <v>22</v>
      </c>
    </row>
    <row r="6" spans="1:14" ht="25.5" x14ac:dyDescent="0.2">
      <c r="A6" s="2" t="s">
        <v>3</v>
      </c>
      <c r="B6" s="3" t="s">
        <v>12</v>
      </c>
      <c r="C6" s="3" t="s">
        <v>15</v>
      </c>
      <c r="D6" s="4">
        <v>8000</v>
      </c>
      <c r="E6" s="8"/>
      <c r="F6" s="17">
        <f t="shared" si="0"/>
        <v>8000</v>
      </c>
      <c r="G6" s="19" t="s">
        <v>26</v>
      </c>
      <c r="L6" s="20"/>
      <c r="M6" s="20"/>
    </row>
    <row r="7" spans="1:14" ht="25.5" x14ac:dyDescent="0.2">
      <c r="A7" s="2" t="s">
        <v>3</v>
      </c>
      <c r="B7" s="3" t="s">
        <v>12</v>
      </c>
      <c r="C7" s="3" t="s">
        <v>16</v>
      </c>
      <c r="D7" s="4">
        <v>22000</v>
      </c>
      <c r="E7" s="8"/>
      <c r="F7" s="17">
        <f t="shared" si="0"/>
        <v>22000</v>
      </c>
      <c r="G7" s="19" t="s">
        <v>27</v>
      </c>
      <c r="N7" s="20"/>
    </row>
    <row r="8" spans="1:14" ht="25.5" x14ac:dyDescent="0.2">
      <c r="A8" s="2" t="s">
        <v>3</v>
      </c>
      <c r="B8" s="3" t="s">
        <v>12</v>
      </c>
      <c r="C8" s="3" t="s">
        <v>17</v>
      </c>
      <c r="D8" s="4">
        <v>4500</v>
      </c>
      <c r="E8" s="8">
        <v>4500</v>
      </c>
      <c r="F8" s="17">
        <f t="shared" si="0"/>
        <v>0</v>
      </c>
      <c r="G8" s="19" t="s">
        <v>29</v>
      </c>
    </row>
    <row r="9" spans="1:14" ht="25.5" x14ac:dyDescent="0.2">
      <c r="A9" s="2" t="s">
        <v>3</v>
      </c>
      <c r="B9" s="3" t="s">
        <v>12</v>
      </c>
      <c r="C9" s="3" t="s">
        <v>18</v>
      </c>
      <c r="D9" s="4">
        <v>3000</v>
      </c>
      <c r="E9" s="8">
        <v>3000</v>
      </c>
      <c r="F9" s="17">
        <f t="shared" si="0"/>
        <v>0</v>
      </c>
      <c r="G9" s="19" t="s">
        <v>24</v>
      </c>
    </row>
    <row r="10" spans="1:14" ht="25.5" x14ac:dyDescent="0.2">
      <c r="A10" s="2" t="s">
        <v>3</v>
      </c>
      <c r="B10" s="3" t="s">
        <v>19</v>
      </c>
      <c r="C10" s="3" t="s">
        <v>20</v>
      </c>
      <c r="D10" s="4">
        <v>350000</v>
      </c>
      <c r="E10" s="8"/>
      <c r="F10" s="17">
        <f t="shared" si="0"/>
        <v>350000</v>
      </c>
      <c r="G10" s="19" t="s">
        <v>23</v>
      </c>
    </row>
    <row r="11" spans="1:14" x14ac:dyDescent="0.2">
      <c r="A11" s="11"/>
      <c r="B11" s="12"/>
      <c r="C11" s="12"/>
      <c r="D11" s="13"/>
      <c r="E11" s="14"/>
      <c r="F11" s="15"/>
      <c r="G11" s="16"/>
    </row>
    <row r="12" spans="1:14" x14ac:dyDescent="0.2">
      <c r="D12" s="10">
        <f>SUM(D2:D10)</f>
        <v>452500</v>
      </c>
      <c r="E12" s="10">
        <f>SUM(E2:E10)</f>
        <v>41642.68</v>
      </c>
      <c r="F12" s="10">
        <f>SUM(F2:F10)</f>
        <v>410857.32</v>
      </c>
    </row>
  </sheetData>
  <autoFilter ref="A1:G10" xr:uid="{456A35E7-D639-41DB-A992-EBB4CC36287E}"/>
  <pageMargins left="0.25" right="0.25"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d334cad-d1a5-4c9f-b609-04d525d13fb3" xsi:nil="true"/>
    <lcf76f155ced4ddcb4097134ff3c332f xmlns="6b6726b1-9b0b-47e5-b90b-c011c5fa9b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5B37837C007CA429AA730ECDD262983" ma:contentTypeVersion="13" ma:contentTypeDescription="Loo uus dokument" ma:contentTypeScope="" ma:versionID="192128669fbc385dec47a35e1bc54313">
  <xsd:schema xmlns:xsd="http://www.w3.org/2001/XMLSchema" xmlns:xs="http://www.w3.org/2001/XMLSchema" xmlns:p="http://schemas.microsoft.com/office/2006/metadata/properties" xmlns:ns1="http://schemas.microsoft.com/sharepoint/v3" xmlns:ns2="6b6726b1-9b0b-47e5-b90b-c011c5fa9bdc" xmlns:ns3="2d334cad-d1a5-4c9f-b609-04d525d13fb3" targetNamespace="http://schemas.microsoft.com/office/2006/metadata/properties" ma:root="true" ma:fieldsID="d54c2ab4fc1a55eb3db0a9b68756d351" ns1:_="" ns2:_="" ns3:_="">
    <xsd:import namespace="http://schemas.microsoft.com/sharepoint/v3"/>
    <xsd:import namespace="6b6726b1-9b0b-47e5-b90b-c011c5fa9bdc"/>
    <xsd:import namespace="2d334cad-d1a5-4c9f-b609-04d525d13f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Ühtse nõuetele vastavuse poliitika atribuudid" ma:hidden="true" ma:internalName="_ip_UnifiedCompliancePolicyProperties">
      <xsd:simpleType>
        <xsd:restriction base="dms:Note"/>
      </xsd:simpleType>
    </xsd:element>
    <xsd:element name="_ip_UnifiedCompliancePolicyUIAction" ma:index="12" nillable="true" ma:displayName="Ühtse nõuetele vastavuse poliitika kasutajaliidesetoim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6726b1-9b0b-47e5-b90b-c011c5fa9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Pildisildid" ma:readOnly="false" ma:fieldId="{5cf76f15-5ced-4ddc-b409-7134ff3c332f}" ma:taxonomyMulti="true" ma:sspId="48776a30-dc0b-49a2-aa1e-c2fe56b337b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334cad-d1a5-4c9f-b609-04d525d13f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ac73be0-0b97-47fc-93f6-25fe87fbd393}" ma:internalName="TaxCatchAll" ma:showField="CatchAllData" ma:web="2d334cad-d1a5-4c9f-b609-04d525d13f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26DCA5-373D-4697-BDC9-C00EC806BB5B}">
  <ds:schemaRefs>
    <ds:schemaRef ds:uri="http://schemas.microsoft.com/office/2006/metadata/properties"/>
    <ds:schemaRef ds:uri="http://schemas.microsoft.com/office/infopath/2007/PartnerControls"/>
    <ds:schemaRef ds:uri="http://schemas.microsoft.com/sharepoint/v3"/>
    <ds:schemaRef ds:uri="2d334cad-d1a5-4c9f-b609-04d525d13fb3"/>
    <ds:schemaRef ds:uri="6b6726b1-9b0b-47e5-b90b-c011c5fa9bdc"/>
  </ds:schemaRefs>
</ds:datastoreItem>
</file>

<file path=customXml/itemProps2.xml><?xml version="1.0" encoding="utf-8"?>
<ds:datastoreItem xmlns:ds="http://schemas.openxmlformats.org/officeDocument/2006/customXml" ds:itemID="{545E5F01-6B16-4511-9ABB-DC39369A54A9}">
  <ds:schemaRefs>
    <ds:schemaRef ds:uri="http://schemas.microsoft.com/sharepoint/v3/contenttype/forms"/>
  </ds:schemaRefs>
</ds:datastoreItem>
</file>

<file path=customXml/itemProps3.xml><?xml version="1.0" encoding="utf-8"?>
<ds:datastoreItem xmlns:ds="http://schemas.openxmlformats.org/officeDocument/2006/customXml" ds:itemID="{F78D8ECC-D988-46A6-B506-C36F6E082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6726b1-9b0b-47e5-b90b-c011c5fa9bdc"/>
    <ds:schemaRef ds:uri="2d334cad-d1a5-4c9f-b609-04d525d13f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aruanne</vt:lpstr>
    </vt:vector>
  </TitlesOfParts>
  <Company>RMV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 Uljas</dc:creator>
  <cp:lastModifiedBy>Tanel Veeremaa</cp:lastModifiedBy>
  <cp:lastPrinted>2024-07-26T10:56:47Z</cp:lastPrinted>
  <dcterms:created xsi:type="dcterms:W3CDTF">2023-12-01T13:07:11Z</dcterms:created>
  <dcterms:modified xsi:type="dcterms:W3CDTF">2025-09-02T08:07:04Z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0x010100E5B37837C007CA429AA730ECDD262983</vt:lpwstr>
  </property>
  <property fmtid="{D5CDD505-2E9C-101B-9397-08002B2CF9AE}" pid="3" name="MediaServiceImageTags">
    <vt:lpwstr/>
  </property>
</Properties>
</file>