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X:\9 Riigihanked\13_Aigi\4 2024 HANKED\276367_Reisikorraldusteenuse ostmine\Pakkujate IATA ja lepingute sõlmimise info\"/>
    </mc:Choice>
  </mc:AlternateContent>
  <xr:revisionPtr revIDLastSave="0" documentId="13_ncr:1_{B830857D-F753-4C66-86CA-B47F086EC8C7}" xr6:coauthVersionLast="47" xr6:coauthVersionMax="47" xr10:uidLastSave="{00000000-0000-0000-0000-000000000000}"/>
  <bookViews>
    <workbookView xWindow="-30828" yWindow="-108" windowWidth="30936" windowHeight="1689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3" i="1" l="1"/>
  <c r="D62" i="1"/>
  <c r="D54" i="1"/>
  <c r="D34" i="1"/>
  <c r="D12" i="1"/>
  <c r="D68" i="1"/>
  <c r="D90" i="1"/>
  <c r="D23" i="1"/>
</calcChain>
</file>

<file path=xl/sharedStrings.xml><?xml version="1.0" encoding="utf-8"?>
<sst xmlns="http://schemas.openxmlformats.org/spreadsheetml/2006/main" count="141" uniqueCount="113">
  <si>
    <t>Kontaktisik (nimi, e-post, tel.nr)</t>
  </si>
  <si>
    <t>Sotsiaalministeerium</t>
  </si>
  <si>
    <t>Harju Maakohus</t>
  </si>
  <si>
    <t>Tallinna Halduskohus</t>
  </si>
  <si>
    <t>Tallinna Ringkonnakohus</t>
  </si>
  <si>
    <t>Maksu- ja Tolliamet</t>
  </si>
  <si>
    <t>Riigi Tugiteenuste Keskus</t>
  </si>
  <si>
    <t>Keskkonnaministeeriumi Infotehnoloogiakeskus</t>
  </si>
  <si>
    <t>Eesti Kohtuekspertiisi Instituut</t>
  </si>
  <si>
    <t>Registrite ja Infosüsteemide Keskus</t>
  </si>
  <si>
    <t>Tartu Maakohus</t>
  </si>
  <si>
    <t>Tartu Ringkonnakohus</t>
  </si>
  <si>
    <t>Tartu Halduskohus</t>
  </si>
  <si>
    <t>Statistikaamet</t>
  </si>
  <si>
    <t>Ravimiamet</t>
  </si>
  <si>
    <t>Keskkonnaagentuur</t>
  </si>
  <si>
    <t>Terviseamet</t>
  </si>
  <si>
    <t>Tellija (asutus)</t>
  </si>
  <si>
    <t xml:space="preserve">Lisa 2- tellijate ja nende esindajate kontaktandmed ning esitatavate tellimuste eeldatav maksumus </t>
  </si>
  <si>
    <t>Rahandusministeeriumi Infotehnoloogiakeskus</t>
  </si>
  <si>
    <t>Sotsiaalkindlustusamet</t>
  </si>
  <si>
    <t xml:space="preserve">Raamlepingu eeldatav maksumus kokku käibemaksuta:  </t>
  </si>
  <si>
    <t>Tervise ja Heaolu Infosüsteemide Keskus</t>
  </si>
  <si>
    <t>Kati Uusmaa, kati.uusmaa@etag.ee, 731 7342</t>
  </si>
  <si>
    <t>Sihtasutus Eesti Teadusagentuur</t>
  </si>
  <si>
    <t>Soolise võrdõiguslikkuse ja võrdse kohtlemise voliniku kantselei</t>
  </si>
  <si>
    <t>Aili Zaitsev, aili.zaitsev@ti.ee, 5610 3797</t>
  </si>
  <si>
    <t>Reisikorraldusteenuse tellimine (276367)</t>
  </si>
  <si>
    <t>Patendiamet</t>
  </si>
  <si>
    <t>Merily Rool, merily.rool@tehik.ee, 56342114</t>
  </si>
  <si>
    <t>Kadri Mikk, kadri.mikk@epa.ee, 627 7905</t>
  </si>
  <si>
    <t>Kristi Talistu, kristi.talistu@sm.ee, 5550 5619</t>
  </si>
  <si>
    <t>Aron Aivar Frühling, aron.fruhling@sotsiaalkindlustusamet.ee, 51987478</t>
  </si>
  <si>
    <t>Sihtasutus Kutsekoda</t>
  </si>
  <si>
    <t>Tööinspektsioon</t>
  </si>
  <si>
    <t>Kersti Mustsaar, Kersti.Mustsaar@stat.ee,  625 9317</t>
  </si>
  <si>
    <t>Brigitte Marlen Makke, brigitte.marlen.makke@terviseamet.ee, 5331 2484</t>
  </si>
  <si>
    <t>Mari Mitt, mari.mitt@rik.ee, 528 1088</t>
  </si>
  <si>
    <t xml:space="preserve">Rahandusministeerium </t>
  </si>
  <si>
    <t>Rahapesu Andmebüroo</t>
  </si>
  <si>
    <t>Nevel Linde, nevel.linde@ravimiamet.ee, 737 4140;  501 6570</t>
  </si>
  <si>
    <t>Eesti Keele Instituut</t>
  </si>
  <si>
    <t>Kultuuriministeerium</t>
  </si>
  <si>
    <t>Riigilaevastik</t>
  </si>
  <si>
    <t>Pärnu Maakohus</t>
  </si>
  <si>
    <t>Viru Maakohus</t>
  </si>
  <si>
    <t>Eesti Loodusmuuseum</t>
  </si>
  <si>
    <t>Muinsuskaitseamet</t>
  </si>
  <si>
    <t>Laura Tamsalu, laura.tamsalu@eki.ee, 5843 9191</t>
  </si>
  <si>
    <t>Jaanus Miller, jaanus.miller@kohus.ee, 5648 0977</t>
  </si>
  <si>
    <t>Meelis Kompus, meelis.kompus@kul.ee, 520 2318</t>
  </si>
  <si>
    <t>Arvo Kuld, haldusjuht, arvo.kuld@kohus.ee, 5919 8202</t>
  </si>
  <si>
    <t>Arvo Kuld, arvo.kuld@kohus.ee, 5919 8202</t>
  </si>
  <si>
    <t>Liis Tamm, liis.tamm@riigilaevastik.ee, 502 8976</t>
  </si>
  <si>
    <t>Mario Metsoja, Mario.Metsoja@kohus.ee, 551 3853</t>
  </si>
  <si>
    <t>Tom Annikve, tom.annikve@ekei.ee, 505 7689</t>
  </si>
  <si>
    <t>Nelly Orissaar, nelly.orissaar@loodusmuuseum.ee, 524 4049</t>
  </si>
  <si>
    <t>Ilona Dmitrijeva, ilona.dmitrijeva@muinsuskaitseamet.ee, 530 27196</t>
  </si>
  <si>
    <t>Kliimaministeerium</t>
  </si>
  <si>
    <t>Britt Piin, britt.piin@kemit.ee, 56477804</t>
  </si>
  <si>
    <t>Kaja Ainsalu, kaja.ainsalu@kliimaministeerium.ee, 5663 5692</t>
  </si>
  <si>
    <t>Maarja Pariis, maarja.pariis@envir.ee, 5427 0634</t>
  </si>
  <si>
    <t>Sihtasutus Eesti Rahvusvahelise Arengukoostöö Keskus</t>
  </si>
  <si>
    <t>Marin Terep, marin.terep@estdev.ee; 5305 8414</t>
  </si>
  <si>
    <r>
      <t xml:space="preserve">Eeldatav maksumus </t>
    </r>
    <r>
      <rPr>
        <b/>
        <u/>
        <sz val="11"/>
        <rFont val="Times New Roman"/>
        <family val="1"/>
        <charset val="186"/>
      </rPr>
      <t>käibemaksuta eurodes</t>
    </r>
    <r>
      <rPr>
        <b/>
        <sz val="11"/>
        <rFont val="Times New Roman"/>
        <family val="1"/>
        <charset val="186"/>
      </rPr>
      <t xml:space="preserve"> (kogu lepinguperioodil)</t>
    </r>
  </si>
  <si>
    <t>Tallinna Polütehnikum</t>
  </si>
  <si>
    <t>Eesti Merekool</t>
  </si>
  <si>
    <t>Ahtme Kool</t>
  </si>
  <si>
    <t>Olustvere Teenindus- ja Maamajanduskool</t>
  </si>
  <si>
    <t>Rakvere Ametikool</t>
  </si>
  <si>
    <t>Järvamaa Kutsehariduskeskus</t>
  </si>
  <si>
    <t>Rakvere Riigigümnaasium</t>
  </si>
  <si>
    <t>Tartu Kunstikool</t>
  </si>
  <si>
    <t>Tallinna Ehituskool</t>
  </si>
  <si>
    <t>Tartu Tervishoiu Kõrgkool</t>
  </si>
  <si>
    <t>Pärnu Koidula Gümnaasium</t>
  </si>
  <si>
    <t>Astangu Kutserehabilitatsiooni Keskus</t>
  </si>
  <si>
    <t>Viimsi Gümnaasium</t>
  </si>
  <si>
    <t>Maarjamaa Hariduskolleegium</t>
  </si>
  <si>
    <t>Kuressaare Ametikool</t>
  </si>
  <si>
    <t xml:space="preserve">Sihtasutus Euroopa Kool </t>
  </si>
  <si>
    <t>Paide Gümnaasium</t>
  </si>
  <si>
    <t>Kalle Sammal, kalle.sammal@tptlive.ee, 610 3601, 507 2607</t>
  </si>
  <si>
    <t>Kaidi Laitamm, kaidi.laitamm@merekool.ee, 522 3967</t>
  </si>
  <si>
    <t>Jelena Lohmatova, jelena.lohmatova@gmail.com, 512 0998</t>
  </si>
  <si>
    <t>Marika Šadeiko, marika.shadeiko@olustvere.edu.ee, 505 9304</t>
  </si>
  <si>
    <t>Taivi Oselin, taivi.oselin@rak.ee, 5347 9576</t>
  </si>
  <si>
    <t>Urve Vene , urve.vene@jkhk.ee,  518 8890</t>
  </si>
  <si>
    <t>Sandra Valter, Sandra.Valter@rakvere.edu.ee, 5699 4128</t>
  </si>
  <si>
    <t>Jaanus Laas, jaanus.laas@tartukunstikool.ee, 508 8744</t>
  </si>
  <si>
    <t>Alo Reivik, alo.reivik@ehituskool.ee,  503 4271</t>
  </si>
  <si>
    <t>Ermo Kruuse , ermokruuse@nooruse.ee, 737 0205</t>
  </si>
  <si>
    <t>Karolin Kirikal, Ian Karell, karolin.kirikal@est.edu.ee; ian.karell@est.edu.ee, 631 1555</t>
  </si>
  <si>
    <t>Indrek Kaldo, indrek@koidulag.edu.ee,  510 8299</t>
  </si>
  <si>
    <t>Veronika Kaska, veronika.kaska@astangu.ee, 505 5381</t>
  </si>
  <si>
    <t>Signe Rohtla, signe.rohtla@vgm.edu.ee, 5666 4886</t>
  </si>
  <si>
    <t>Veiko Annok, veiko.annok@mhk.edu.ee, 555 88975</t>
  </si>
  <si>
    <t>Ave Paaskivi, Arvo Kereme, ave.paaskivi@ametikool, arvo.kereme@ametikool.ee, 528 9533, 512 7890</t>
  </si>
  <si>
    <t>Margo Sootla, margo.sootla@paide.edu.ee, 504 0945</t>
  </si>
  <si>
    <t>Kristin Kikas, kristin.kikas@kutsekoda.ee, 5770 3676</t>
  </si>
  <si>
    <t>Eneli Jarlõkov, eneli.jarlokov@emta.ee, 55 911 005</t>
  </si>
  <si>
    <t>Helle Ruusing, helle.ruusing@volinik.ee, 5122327</t>
  </si>
  <si>
    <t>Õnne Mets, onne.mets@fiu.ee, 696 0505</t>
  </si>
  <si>
    <t>Katrin Noormägi, katrin.noormagi@rmit.ee, 5698 6976</t>
  </si>
  <si>
    <t>Heili Susi, heili.susi@rtk.ee, 5695 4066</t>
  </si>
  <si>
    <t>Keit Pillak, Egle Lokk, keit.pillak@fin.ee; egle.lokk@fin.ee, 5554 6209; 5561 0536</t>
  </si>
  <si>
    <t>Hanke osa 1, raamelepingu partner Aktsiaselts Wris</t>
  </si>
  <si>
    <t>Hanke osa 4, raamelepingu partner Aktsiaselts Wris</t>
  </si>
  <si>
    <t>Hanke osa 2, raamlepingu partner Aktsiaselts Baltic Tours</t>
  </si>
  <si>
    <t>Hanke osa 3, raamlepingu partner AS GoTravel</t>
  </si>
  <si>
    <t>Hanke osa 5, raamlepingu partner AS GoTravel</t>
  </si>
  <si>
    <t>Hanke osa 6, raamlepingu partner AS GoTravel</t>
  </si>
  <si>
    <t>Hanke osa 7, raamlepingu partner Estravel Group 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</si>
</sst>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_-* #,##0_-;\-* #,##0_-;_-* &quot;-&quot;??_-;_-@_-"/>
  </numFmts>
  <fonts count="8" x14ac:knownFonts="1">
    <font>
      <sz val="11"/>
      <color theme="1"/>
      <name val="Calibri"/>
      <family val="2"/>
      <charset val="186"/>
      <scheme val="minor"/>
    </font>
    <font>
      <b/>
      <sz val="11"/>
      <name val="Times New Roman"/>
      <family val="1"/>
      <charset val="186"/>
    </font>
    <font>
      <b/>
      <u/>
      <sz val="1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1"/>
      <color rgb="FF000000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DDEBF7"/>
        <bgColor rgb="FFDDEBF7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3" fontId="3" fillId="0" borderId="0" xfId="0" applyNumberFormat="1" applyFont="1" applyAlignment="1">
      <alignment horizontal="center" vertical="center"/>
    </xf>
    <xf numFmtId="0" fontId="3" fillId="2" borderId="1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0" borderId="1" xfId="0" applyFont="1" applyFill="1" applyBorder="1"/>
    <xf numFmtId="3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6" fillId="3" borderId="3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3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1" xfId="0" applyFont="1" applyBorder="1"/>
    <xf numFmtId="3" fontId="6" fillId="3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/>
    <xf numFmtId="0" fontId="1" fillId="2" borderId="4" xfId="0" applyFont="1" applyFill="1" applyBorder="1" applyAlignment="1">
      <alignment horizontal="center" vertical="center" wrapText="1"/>
    </xf>
    <xf numFmtId="3" fontId="1" fillId="2" borderId="4" xfId="0" applyNumberFormat="1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right"/>
    </xf>
    <xf numFmtId="3" fontId="6" fillId="3" borderId="0" xfId="0" applyNumberFormat="1" applyFont="1" applyFill="1" applyBorder="1" applyAlignment="1">
      <alignment horizontal="center" vertical="center"/>
    </xf>
    <xf numFmtId="0" fontId="3" fillId="4" borderId="1" xfId="0" applyFont="1" applyFill="1" applyBorder="1"/>
    <xf numFmtId="0" fontId="3" fillId="4" borderId="1" xfId="0" quotePrefix="1" applyFont="1" applyFill="1" applyBorder="1"/>
    <xf numFmtId="165" fontId="3" fillId="4" borderId="1" xfId="3" quotePrefix="1" applyNumberFormat="1" applyFont="1" applyFill="1" applyBorder="1" applyAlignment="1"/>
    <xf numFmtId="165" fontId="3" fillId="0" borderId="1" xfId="3" applyNumberFormat="1" applyFont="1" applyBorder="1" applyAlignment="1"/>
    <xf numFmtId="165" fontId="3" fillId="4" borderId="1" xfId="3" applyNumberFormat="1" applyFont="1" applyFill="1" applyBorder="1" applyAlignment="1"/>
    <xf numFmtId="0" fontId="3" fillId="0" borderId="1" xfId="0" quotePrefix="1" applyFont="1" applyBorder="1"/>
    <xf numFmtId="165" fontId="3" fillId="4" borderId="1" xfId="3" applyNumberFormat="1" applyFont="1" applyFill="1" applyBorder="1"/>
    <xf numFmtId="165" fontId="3" fillId="0" borderId="1" xfId="3" applyNumberFormat="1" applyFont="1" applyBorder="1"/>
    <xf numFmtId="165" fontId="3" fillId="4" borderId="1" xfId="3" quotePrefix="1" applyNumberFormat="1" applyFont="1" applyFill="1" applyBorder="1"/>
    <xf numFmtId="165" fontId="3" fillId="0" borderId="1" xfId="3" quotePrefix="1" applyNumberFormat="1" applyFont="1" applyBorder="1"/>
    <xf numFmtId="0" fontId="5" fillId="4" borderId="1" xfId="0" applyFont="1" applyFill="1" applyBorder="1"/>
    <xf numFmtId="49" fontId="3" fillId="0" borderId="1" xfId="0" applyNumberFormat="1" applyFont="1" applyBorder="1"/>
    <xf numFmtId="49" fontId="3" fillId="4" borderId="1" xfId="0" applyNumberFormat="1" applyFont="1" applyFill="1" applyBorder="1"/>
    <xf numFmtId="0" fontId="5" fillId="5" borderId="1" xfId="0" applyFont="1" applyFill="1" applyBorder="1"/>
    <xf numFmtId="0" fontId="7" fillId="4" borderId="1" xfId="0" applyFont="1" applyFill="1" applyBorder="1"/>
    <xf numFmtId="0" fontId="6" fillId="0" borderId="2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</cellXfs>
  <cellStyles count="4">
    <cellStyle name="Comma 2" xfId="1" xr:uid="{00000000-0005-0000-0000-000000000000}"/>
    <cellStyle name="Comma 2 2" xfId="2" xr:uid="{00000000-0005-0000-0000-000001000000}"/>
    <cellStyle name="Koma" xfId="3" builtinId="3"/>
    <cellStyle name="Normaallaad" xfId="0" builtinId="0"/>
  </cellStyles>
  <dxfs count="0"/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93"/>
  <sheetViews>
    <sheetView tabSelected="1" workbookViewId="0">
      <selection activeCell="D4" sqref="D4"/>
    </sheetView>
  </sheetViews>
  <sheetFormatPr defaultRowHeight="14" x14ac:dyDescent="0.3"/>
  <cols>
    <col min="1" max="1" width="8.7265625" style="1"/>
    <col min="2" max="2" width="54.1796875" style="2" bestFit="1" customWidth="1"/>
    <col min="3" max="3" width="62.08984375" style="3" bestFit="1" customWidth="1"/>
    <col min="4" max="4" width="26.36328125" style="4" customWidth="1"/>
    <col min="5" max="16384" width="8.7265625" style="1"/>
  </cols>
  <sheetData>
    <row r="2" spans="1:4" x14ac:dyDescent="0.3">
      <c r="A2" s="1" t="s">
        <v>27</v>
      </c>
    </row>
    <row r="3" spans="1:4" x14ac:dyDescent="0.3">
      <c r="A3" s="1" t="s">
        <v>18</v>
      </c>
    </row>
    <row r="6" spans="1:4" x14ac:dyDescent="0.3">
      <c r="A6" s="39" t="s">
        <v>106</v>
      </c>
      <c r="B6" s="40"/>
      <c r="C6" s="40"/>
      <c r="D6" s="40"/>
    </row>
    <row r="7" spans="1:4" ht="42" x14ac:dyDescent="0.3">
      <c r="A7" s="19"/>
      <c r="B7" s="20" t="s">
        <v>17</v>
      </c>
      <c r="C7" s="20" t="s">
        <v>0</v>
      </c>
      <c r="D7" s="21" t="s">
        <v>64</v>
      </c>
    </row>
    <row r="8" spans="1:4" x14ac:dyDescent="0.3">
      <c r="A8" s="9">
        <v>1</v>
      </c>
      <c r="B8" s="24" t="s">
        <v>22</v>
      </c>
      <c r="C8" s="25" t="s">
        <v>29</v>
      </c>
      <c r="D8" s="26">
        <v>300000</v>
      </c>
    </row>
    <row r="9" spans="1:4" x14ac:dyDescent="0.3">
      <c r="A9" s="9">
        <v>2</v>
      </c>
      <c r="B9" s="17" t="s">
        <v>28</v>
      </c>
      <c r="C9" s="17" t="s">
        <v>30</v>
      </c>
      <c r="D9" s="27">
        <v>140000</v>
      </c>
    </row>
    <row r="10" spans="1:4" x14ac:dyDescent="0.3">
      <c r="A10" s="9">
        <v>3</v>
      </c>
      <c r="B10" s="24" t="s">
        <v>1</v>
      </c>
      <c r="C10" s="24" t="s">
        <v>31</v>
      </c>
      <c r="D10" s="28">
        <v>1560000</v>
      </c>
    </row>
    <row r="11" spans="1:4" x14ac:dyDescent="0.3">
      <c r="A11" s="9">
        <v>4</v>
      </c>
      <c r="B11" s="17" t="s">
        <v>20</v>
      </c>
      <c r="C11" s="29" t="s">
        <v>32</v>
      </c>
      <c r="D11" s="27">
        <v>360000</v>
      </c>
    </row>
    <row r="12" spans="1:4" x14ac:dyDescent="0.3">
      <c r="A12" s="12"/>
      <c r="B12" s="11"/>
      <c r="C12" s="22" t="s">
        <v>21</v>
      </c>
      <c r="D12" s="23">
        <f>SUM(D8:D11)</f>
        <v>2360000</v>
      </c>
    </row>
    <row r="13" spans="1:4" x14ac:dyDescent="0.3">
      <c r="A13" s="12"/>
      <c r="B13" s="11"/>
      <c r="C13" s="14"/>
      <c r="D13" s="15"/>
    </row>
    <row r="14" spans="1:4" ht="14.5" customHeight="1" x14ac:dyDescent="0.3">
      <c r="A14" s="12"/>
      <c r="B14" s="11"/>
      <c r="C14" s="1"/>
      <c r="D14" s="10"/>
    </row>
    <row r="15" spans="1:4" ht="14.5" customHeight="1" x14ac:dyDescent="0.3">
      <c r="A15" s="39" t="s">
        <v>108</v>
      </c>
      <c r="B15" s="40"/>
      <c r="C15" s="40"/>
      <c r="D15" s="40"/>
    </row>
    <row r="16" spans="1:4" ht="42" x14ac:dyDescent="0.3">
      <c r="A16" s="5"/>
      <c r="B16" s="6" t="s">
        <v>17</v>
      </c>
      <c r="C16" s="6" t="s">
        <v>0</v>
      </c>
      <c r="D16" s="7" t="s">
        <v>64</v>
      </c>
    </row>
    <row r="17" spans="1:4" x14ac:dyDescent="0.3">
      <c r="A17" s="9">
        <v>1</v>
      </c>
      <c r="B17" s="24" t="s">
        <v>33</v>
      </c>
      <c r="C17" s="25" t="s">
        <v>99</v>
      </c>
      <c r="D17" s="30">
        <v>150000</v>
      </c>
    </row>
    <row r="18" spans="1:4" x14ac:dyDescent="0.3">
      <c r="A18" s="9">
        <v>2</v>
      </c>
      <c r="B18" s="17" t="s">
        <v>13</v>
      </c>
      <c r="C18" s="17" t="s">
        <v>35</v>
      </c>
      <c r="D18" s="31">
        <v>800000</v>
      </c>
    </row>
    <row r="19" spans="1:4" x14ac:dyDescent="0.3">
      <c r="A19" s="9">
        <v>3</v>
      </c>
      <c r="B19" s="24" t="s">
        <v>14</v>
      </c>
      <c r="C19" s="24" t="s">
        <v>40</v>
      </c>
      <c r="D19" s="30">
        <v>750000</v>
      </c>
    </row>
    <row r="20" spans="1:4" x14ac:dyDescent="0.3">
      <c r="A20" s="9">
        <v>4</v>
      </c>
      <c r="B20" s="17" t="s">
        <v>16</v>
      </c>
      <c r="C20" s="29" t="s">
        <v>36</v>
      </c>
      <c r="D20" s="31">
        <v>270000</v>
      </c>
    </row>
    <row r="21" spans="1:4" x14ac:dyDescent="0.3">
      <c r="A21" s="9">
        <v>5</v>
      </c>
      <c r="B21" s="24" t="s">
        <v>9</v>
      </c>
      <c r="C21" s="25" t="s">
        <v>37</v>
      </c>
      <c r="D21" s="32">
        <v>250000</v>
      </c>
    </row>
    <row r="22" spans="1:4" x14ac:dyDescent="0.3">
      <c r="A22" s="9">
        <v>6</v>
      </c>
      <c r="B22" s="17" t="s">
        <v>34</v>
      </c>
      <c r="C22" s="29" t="s">
        <v>26</v>
      </c>
      <c r="D22" s="33">
        <v>120000</v>
      </c>
    </row>
    <row r="23" spans="1:4" x14ac:dyDescent="0.3">
      <c r="A23" s="12"/>
      <c r="B23" s="16"/>
      <c r="C23" s="13" t="s">
        <v>21</v>
      </c>
      <c r="D23" s="18">
        <f>SUM(D17:D22)</f>
        <v>2340000</v>
      </c>
    </row>
    <row r="24" spans="1:4" x14ac:dyDescent="0.3">
      <c r="A24" s="12"/>
      <c r="B24" s="16"/>
      <c r="C24" s="14"/>
      <c r="D24" s="15"/>
    </row>
    <row r="25" spans="1:4" x14ac:dyDescent="0.3">
      <c r="A25" s="12"/>
      <c r="B25" s="16"/>
      <c r="C25" s="14"/>
      <c r="D25" s="15"/>
    </row>
    <row r="26" spans="1:4" ht="14.5" customHeight="1" x14ac:dyDescent="0.3">
      <c r="A26" s="39" t="s">
        <v>109</v>
      </c>
      <c r="B26" s="40"/>
      <c r="C26" s="40"/>
      <c r="D26" s="40"/>
    </row>
    <row r="27" spans="1:4" ht="42" x14ac:dyDescent="0.3">
      <c r="A27" s="5"/>
      <c r="B27" s="6" t="s">
        <v>17</v>
      </c>
      <c r="C27" s="6" t="s">
        <v>0</v>
      </c>
      <c r="D27" s="7" t="s">
        <v>64</v>
      </c>
    </row>
    <row r="28" spans="1:4" x14ac:dyDescent="0.3">
      <c r="A28" s="9">
        <v>1</v>
      </c>
      <c r="B28" s="24" t="s">
        <v>38</v>
      </c>
      <c r="C28" s="38" t="s">
        <v>105</v>
      </c>
      <c r="D28" s="30">
        <v>800000</v>
      </c>
    </row>
    <row r="29" spans="1:4" x14ac:dyDescent="0.3">
      <c r="A29" s="9">
        <v>2</v>
      </c>
      <c r="B29" s="17" t="s">
        <v>5</v>
      </c>
      <c r="C29" s="17" t="s">
        <v>100</v>
      </c>
      <c r="D29" s="31">
        <v>800000</v>
      </c>
    </row>
    <row r="30" spans="1:4" x14ac:dyDescent="0.3">
      <c r="A30" s="9">
        <v>3</v>
      </c>
      <c r="B30" s="24" t="s">
        <v>25</v>
      </c>
      <c r="C30" s="24" t="s">
        <v>101</v>
      </c>
      <c r="D30" s="30">
        <v>80000</v>
      </c>
    </row>
    <row r="31" spans="1:4" x14ac:dyDescent="0.3">
      <c r="A31" s="9">
        <v>4</v>
      </c>
      <c r="B31" s="17" t="s">
        <v>39</v>
      </c>
      <c r="C31" s="17" t="s">
        <v>102</v>
      </c>
      <c r="D31" s="33">
        <v>350000</v>
      </c>
    </row>
    <row r="32" spans="1:4" x14ac:dyDescent="0.3">
      <c r="A32" s="9">
        <v>5</v>
      </c>
      <c r="B32" s="34" t="s">
        <v>19</v>
      </c>
      <c r="C32" s="34" t="s">
        <v>103</v>
      </c>
      <c r="D32" s="30">
        <v>18000</v>
      </c>
    </row>
    <row r="33" spans="1:4" x14ac:dyDescent="0.3">
      <c r="A33" s="9">
        <v>6</v>
      </c>
      <c r="B33" s="35" t="s">
        <v>6</v>
      </c>
      <c r="C33" s="35" t="s">
        <v>104</v>
      </c>
      <c r="D33" s="31">
        <v>300000</v>
      </c>
    </row>
    <row r="34" spans="1:4" x14ac:dyDescent="0.3">
      <c r="B34" s="1"/>
      <c r="C34" s="13" t="s">
        <v>21</v>
      </c>
      <c r="D34" s="18">
        <f>SUM(D28:D33)</f>
        <v>2348000</v>
      </c>
    </row>
    <row r="35" spans="1:4" x14ac:dyDescent="0.3">
      <c r="B35" s="8"/>
      <c r="C35" s="14"/>
      <c r="D35" s="15"/>
    </row>
    <row r="36" spans="1:4" x14ac:dyDescent="0.3">
      <c r="B36" s="8"/>
      <c r="C36" s="14"/>
      <c r="D36" s="15"/>
    </row>
    <row r="37" spans="1:4" x14ac:dyDescent="0.3">
      <c r="A37" s="39" t="s">
        <v>107</v>
      </c>
      <c r="B37" s="40"/>
      <c r="C37" s="40"/>
      <c r="D37" s="40"/>
    </row>
    <row r="38" spans="1:4" ht="42" x14ac:dyDescent="0.3">
      <c r="A38" s="5"/>
      <c r="B38" s="6" t="s">
        <v>17</v>
      </c>
      <c r="C38" s="6" t="s">
        <v>0</v>
      </c>
      <c r="D38" s="7" t="s">
        <v>64</v>
      </c>
    </row>
    <row r="39" spans="1:4" x14ac:dyDescent="0.3">
      <c r="A39" s="9">
        <v>1</v>
      </c>
      <c r="B39" s="24" t="s">
        <v>41</v>
      </c>
      <c r="C39" s="25" t="s">
        <v>48</v>
      </c>
      <c r="D39" s="32">
        <v>200000</v>
      </c>
    </row>
    <row r="40" spans="1:4" x14ac:dyDescent="0.3">
      <c r="A40" s="9">
        <v>2</v>
      </c>
      <c r="B40" s="17" t="s">
        <v>24</v>
      </c>
      <c r="C40" s="29" t="s">
        <v>23</v>
      </c>
      <c r="D40" s="33">
        <v>600000</v>
      </c>
    </row>
    <row r="41" spans="1:4" x14ac:dyDescent="0.3">
      <c r="A41" s="9">
        <v>3</v>
      </c>
      <c r="B41" s="24" t="s">
        <v>11</v>
      </c>
      <c r="C41" s="25" t="s">
        <v>49</v>
      </c>
      <c r="D41" s="32">
        <v>10000</v>
      </c>
    </row>
    <row r="42" spans="1:4" x14ac:dyDescent="0.3">
      <c r="A42" s="9">
        <v>4</v>
      </c>
      <c r="B42" s="17" t="s">
        <v>10</v>
      </c>
      <c r="C42" s="29" t="s">
        <v>49</v>
      </c>
      <c r="D42" s="33">
        <v>10000</v>
      </c>
    </row>
    <row r="43" spans="1:4" x14ac:dyDescent="0.3">
      <c r="A43" s="9">
        <v>5</v>
      </c>
      <c r="B43" s="24" t="s">
        <v>12</v>
      </c>
      <c r="C43" s="25" t="s">
        <v>49</v>
      </c>
      <c r="D43" s="32">
        <v>10000</v>
      </c>
    </row>
    <row r="44" spans="1:4" x14ac:dyDescent="0.3">
      <c r="A44" s="9">
        <v>6</v>
      </c>
      <c r="B44" s="17" t="s">
        <v>42</v>
      </c>
      <c r="C44" s="29" t="s">
        <v>50</v>
      </c>
      <c r="D44" s="31">
        <v>750000</v>
      </c>
    </row>
    <row r="45" spans="1:4" x14ac:dyDescent="0.3">
      <c r="A45" s="9">
        <v>7</v>
      </c>
      <c r="B45" s="24" t="s">
        <v>2</v>
      </c>
      <c r="C45" s="25" t="s">
        <v>51</v>
      </c>
      <c r="D45" s="30">
        <v>35000</v>
      </c>
    </row>
    <row r="46" spans="1:4" x14ac:dyDescent="0.3">
      <c r="A46" s="9">
        <v>8</v>
      </c>
      <c r="B46" s="17" t="s">
        <v>4</v>
      </c>
      <c r="C46" s="29" t="s">
        <v>52</v>
      </c>
      <c r="D46" s="31">
        <v>25000</v>
      </c>
    </row>
    <row r="47" spans="1:4" x14ac:dyDescent="0.3">
      <c r="A47" s="9">
        <v>9</v>
      </c>
      <c r="B47" s="24" t="s">
        <v>43</v>
      </c>
      <c r="C47" s="25" t="s">
        <v>53</v>
      </c>
      <c r="D47" s="30">
        <v>300000</v>
      </c>
    </row>
    <row r="48" spans="1:4" x14ac:dyDescent="0.3">
      <c r="A48" s="9">
        <v>10</v>
      </c>
      <c r="B48" s="17" t="s">
        <v>3</v>
      </c>
      <c r="C48" s="29" t="s">
        <v>52</v>
      </c>
      <c r="D48" s="31">
        <v>10000</v>
      </c>
    </row>
    <row r="49" spans="1:4" x14ac:dyDescent="0.3">
      <c r="A49" s="9">
        <v>11</v>
      </c>
      <c r="B49" s="36" t="s">
        <v>44</v>
      </c>
      <c r="C49" s="25" t="s">
        <v>54</v>
      </c>
      <c r="D49" s="30">
        <v>45000</v>
      </c>
    </row>
    <row r="50" spans="1:4" x14ac:dyDescent="0.3">
      <c r="A50" s="9">
        <v>12</v>
      </c>
      <c r="B50" s="35" t="s">
        <v>45</v>
      </c>
      <c r="C50" s="29" t="s">
        <v>54</v>
      </c>
      <c r="D50" s="31">
        <v>45000</v>
      </c>
    </row>
    <row r="51" spans="1:4" x14ac:dyDescent="0.3">
      <c r="A51" s="9">
        <v>13</v>
      </c>
      <c r="B51" s="36" t="s">
        <v>8</v>
      </c>
      <c r="C51" s="37" t="s">
        <v>55</v>
      </c>
      <c r="D51" s="30">
        <v>150000</v>
      </c>
    </row>
    <row r="52" spans="1:4" x14ac:dyDescent="0.3">
      <c r="A52" s="9">
        <v>14</v>
      </c>
      <c r="B52" s="35" t="s">
        <v>46</v>
      </c>
      <c r="C52" s="29" t="s">
        <v>56</v>
      </c>
      <c r="D52" s="31">
        <v>45000</v>
      </c>
    </row>
    <row r="53" spans="1:4" x14ac:dyDescent="0.3">
      <c r="A53" s="9">
        <v>15</v>
      </c>
      <c r="B53" s="36" t="s">
        <v>47</v>
      </c>
      <c r="C53" s="37" t="s">
        <v>57</v>
      </c>
      <c r="D53" s="30">
        <v>95460</v>
      </c>
    </row>
    <row r="54" spans="1:4" x14ac:dyDescent="0.3">
      <c r="C54" s="13" t="s">
        <v>21</v>
      </c>
      <c r="D54" s="18">
        <f>SUM(D39:D53)</f>
        <v>2330460</v>
      </c>
    </row>
    <row r="57" spans="1:4" x14ac:dyDescent="0.3">
      <c r="A57" s="39" t="s">
        <v>110</v>
      </c>
      <c r="B57" s="40"/>
      <c r="C57" s="40"/>
      <c r="D57" s="40"/>
    </row>
    <row r="58" spans="1:4" ht="42" x14ac:dyDescent="0.3">
      <c r="A58" s="5"/>
      <c r="B58" s="6" t="s">
        <v>17</v>
      </c>
      <c r="C58" s="6" t="s">
        <v>0</v>
      </c>
      <c r="D58" s="7" t="s">
        <v>64</v>
      </c>
    </row>
    <row r="59" spans="1:4" x14ac:dyDescent="0.3">
      <c r="A59" s="9">
        <v>1</v>
      </c>
      <c r="B59" s="24" t="s">
        <v>58</v>
      </c>
      <c r="C59" s="24" t="s">
        <v>60</v>
      </c>
      <c r="D59" s="30">
        <v>2200000</v>
      </c>
    </row>
    <row r="60" spans="1:4" x14ac:dyDescent="0.3">
      <c r="A60" s="9">
        <v>2</v>
      </c>
      <c r="B60" s="17" t="s">
        <v>15</v>
      </c>
      <c r="C60" s="29" t="s">
        <v>61</v>
      </c>
      <c r="D60" s="31">
        <v>120000</v>
      </c>
    </row>
    <row r="61" spans="1:4" x14ac:dyDescent="0.3">
      <c r="A61" s="9">
        <v>3</v>
      </c>
      <c r="B61" s="37" t="s">
        <v>7</v>
      </c>
      <c r="C61" s="37" t="s">
        <v>59</v>
      </c>
      <c r="D61" s="30">
        <v>30000</v>
      </c>
    </row>
    <row r="62" spans="1:4" x14ac:dyDescent="0.3">
      <c r="C62" s="13" t="s">
        <v>21</v>
      </c>
      <c r="D62" s="18">
        <f>SUM(D59:D61)</f>
        <v>2350000</v>
      </c>
    </row>
    <row r="65" spans="1:4" x14ac:dyDescent="0.3">
      <c r="A65" s="39" t="s">
        <v>111</v>
      </c>
      <c r="B65" s="40"/>
      <c r="C65" s="40"/>
      <c r="D65" s="40"/>
    </row>
    <row r="66" spans="1:4" ht="42" x14ac:dyDescent="0.3">
      <c r="A66" s="5"/>
      <c r="B66" s="6" t="s">
        <v>17</v>
      </c>
      <c r="C66" s="6" t="s">
        <v>0</v>
      </c>
      <c r="D66" s="7" t="s">
        <v>64</v>
      </c>
    </row>
    <row r="67" spans="1:4" x14ac:dyDescent="0.3">
      <c r="A67" s="9">
        <v>1</v>
      </c>
      <c r="B67" s="24" t="s">
        <v>62</v>
      </c>
      <c r="C67" s="25" t="s">
        <v>63</v>
      </c>
      <c r="D67" s="32">
        <v>2500000</v>
      </c>
    </row>
    <row r="68" spans="1:4" x14ac:dyDescent="0.3">
      <c r="C68" s="13" t="s">
        <v>21</v>
      </c>
      <c r="D68" s="18">
        <f>SUM(D67:D67)</f>
        <v>2500000</v>
      </c>
    </row>
    <row r="71" spans="1:4" x14ac:dyDescent="0.3">
      <c r="A71" s="39" t="s">
        <v>112</v>
      </c>
      <c r="B71" s="40"/>
      <c r="C71" s="40"/>
      <c r="D71" s="40"/>
    </row>
    <row r="72" spans="1:4" ht="42" x14ac:dyDescent="0.3">
      <c r="A72" s="5"/>
      <c r="B72" s="6" t="s">
        <v>17</v>
      </c>
      <c r="C72" s="6" t="s">
        <v>0</v>
      </c>
      <c r="D72" s="7" t="s">
        <v>64</v>
      </c>
    </row>
    <row r="73" spans="1:4" x14ac:dyDescent="0.3">
      <c r="A73" s="9">
        <v>1</v>
      </c>
      <c r="B73" s="24" t="s">
        <v>65</v>
      </c>
      <c r="C73" s="24" t="s">
        <v>82</v>
      </c>
      <c r="D73" s="32">
        <v>160000</v>
      </c>
    </row>
    <row r="74" spans="1:4" x14ac:dyDescent="0.3">
      <c r="A74" s="9">
        <v>2</v>
      </c>
      <c r="B74" s="17" t="s">
        <v>66</v>
      </c>
      <c r="C74" s="29" t="s">
        <v>83</v>
      </c>
      <c r="D74" s="33">
        <v>20000</v>
      </c>
    </row>
    <row r="75" spans="1:4" x14ac:dyDescent="0.3">
      <c r="A75" s="9">
        <v>3</v>
      </c>
      <c r="B75" s="24" t="s">
        <v>67</v>
      </c>
      <c r="C75" s="25" t="s">
        <v>84</v>
      </c>
      <c r="D75" s="30">
        <v>24000</v>
      </c>
    </row>
    <row r="76" spans="1:4" x14ac:dyDescent="0.3">
      <c r="A76" s="9">
        <v>4</v>
      </c>
      <c r="B76" s="17" t="s">
        <v>68</v>
      </c>
      <c r="C76" s="29" t="s">
        <v>85</v>
      </c>
      <c r="D76" s="31">
        <v>180000</v>
      </c>
    </row>
    <row r="77" spans="1:4" x14ac:dyDescent="0.3">
      <c r="A77" s="9">
        <v>5</v>
      </c>
      <c r="B77" s="24" t="s">
        <v>69</v>
      </c>
      <c r="C77" s="25" t="s">
        <v>86</v>
      </c>
      <c r="D77" s="30">
        <v>300000</v>
      </c>
    </row>
    <row r="78" spans="1:4" x14ac:dyDescent="0.3">
      <c r="A78" s="9">
        <v>6</v>
      </c>
      <c r="B78" s="17" t="s">
        <v>70</v>
      </c>
      <c r="C78" s="17" t="s">
        <v>87</v>
      </c>
      <c r="D78" s="31">
        <v>180000</v>
      </c>
    </row>
    <row r="79" spans="1:4" x14ac:dyDescent="0.3">
      <c r="A79" s="9">
        <v>7</v>
      </c>
      <c r="B79" s="24" t="s">
        <v>71</v>
      </c>
      <c r="C79" s="25" t="s">
        <v>88</v>
      </c>
      <c r="D79" s="32">
        <v>6000</v>
      </c>
    </row>
    <row r="80" spans="1:4" x14ac:dyDescent="0.3">
      <c r="A80" s="9">
        <v>8</v>
      </c>
      <c r="B80" s="17" t="s">
        <v>72</v>
      </c>
      <c r="C80" s="29" t="s">
        <v>89</v>
      </c>
      <c r="D80" s="33">
        <v>200000</v>
      </c>
    </row>
    <row r="81" spans="1:4" x14ac:dyDescent="0.3">
      <c r="A81" s="9">
        <v>9</v>
      </c>
      <c r="B81" s="24" t="s">
        <v>73</v>
      </c>
      <c r="C81" s="25" t="s">
        <v>90</v>
      </c>
      <c r="D81" s="32">
        <v>150000</v>
      </c>
    </row>
    <row r="82" spans="1:4" x14ac:dyDescent="0.3">
      <c r="A82" s="9">
        <v>10</v>
      </c>
      <c r="B82" s="17" t="s">
        <v>74</v>
      </c>
      <c r="C82" s="29" t="s">
        <v>91</v>
      </c>
      <c r="D82" s="33">
        <v>300000</v>
      </c>
    </row>
    <row r="83" spans="1:4" x14ac:dyDescent="0.3">
      <c r="A83" s="9">
        <v>11</v>
      </c>
      <c r="B83" s="24" t="s">
        <v>80</v>
      </c>
      <c r="C83" s="25" t="s">
        <v>92</v>
      </c>
      <c r="D83" s="30">
        <v>150000</v>
      </c>
    </row>
    <row r="84" spans="1:4" x14ac:dyDescent="0.3">
      <c r="A84" s="9">
        <v>12</v>
      </c>
      <c r="B84" s="17" t="s">
        <v>75</v>
      </c>
      <c r="C84" s="29" t="s">
        <v>93</v>
      </c>
      <c r="D84" s="33">
        <v>45000</v>
      </c>
    </row>
    <row r="85" spans="1:4" x14ac:dyDescent="0.3">
      <c r="A85" s="9">
        <v>13</v>
      </c>
      <c r="B85" s="24" t="s">
        <v>76</v>
      </c>
      <c r="C85" s="25" t="s">
        <v>94</v>
      </c>
      <c r="D85" s="32">
        <v>90000</v>
      </c>
    </row>
    <row r="86" spans="1:4" x14ac:dyDescent="0.3">
      <c r="A86" s="9">
        <v>14</v>
      </c>
      <c r="B86" s="17" t="s">
        <v>77</v>
      </c>
      <c r="C86" s="29" t="s">
        <v>95</v>
      </c>
      <c r="D86" s="31">
        <v>180000</v>
      </c>
    </row>
    <row r="87" spans="1:4" x14ac:dyDescent="0.3">
      <c r="A87" s="9">
        <v>15</v>
      </c>
      <c r="B87" s="24" t="s">
        <v>78</v>
      </c>
      <c r="C87" s="25" t="s">
        <v>96</v>
      </c>
      <c r="D87" s="30">
        <v>65000</v>
      </c>
    </row>
    <row r="88" spans="1:4" x14ac:dyDescent="0.3">
      <c r="A88" s="9">
        <v>16</v>
      </c>
      <c r="B88" s="17" t="s">
        <v>79</v>
      </c>
      <c r="C88" s="17" t="s">
        <v>97</v>
      </c>
      <c r="D88" s="33">
        <v>140000</v>
      </c>
    </row>
    <row r="89" spans="1:4" x14ac:dyDescent="0.3">
      <c r="A89" s="9">
        <v>17</v>
      </c>
      <c r="B89" s="24" t="s">
        <v>81</v>
      </c>
      <c r="C89" s="25" t="s">
        <v>98</v>
      </c>
      <c r="D89" s="30">
        <v>95000</v>
      </c>
    </row>
    <row r="90" spans="1:4" x14ac:dyDescent="0.3">
      <c r="C90" s="13" t="s">
        <v>21</v>
      </c>
      <c r="D90" s="18">
        <f>SUM(D73:D89)</f>
        <v>2285000</v>
      </c>
    </row>
    <row r="93" spans="1:4" x14ac:dyDescent="0.3">
      <c r="D93" s="4">
        <f>D12+D23+D34+D54+D62+D68+D90</f>
        <v>16513460</v>
      </c>
    </row>
  </sheetData>
  <sortState xmlns:xlrd2="http://schemas.microsoft.com/office/spreadsheetml/2017/richdata2" ref="B6:D33">
    <sortCondition ref="B6:B33"/>
  </sortState>
  <mergeCells count="7">
    <mergeCell ref="A6:D6"/>
    <mergeCell ref="A57:D57"/>
    <mergeCell ref="A65:D65"/>
    <mergeCell ref="A71:D71"/>
    <mergeCell ref="A26:D26"/>
    <mergeCell ref="A37:D37"/>
    <mergeCell ref="A15:D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Company>RMIT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Kaili Rätsep</dc:creator>
  <cp:lastModifiedBy>Aigi Jänes</cp:lastModifiedBy>
  <dcterms:created xsi:type="dcterms:W3CDTF">2021-02-10T11:56:59Z</dcterms:created>
  <dcterms:modified xsi:type="dcterms:W3CDTF">2024-07-12T12:43:47Z</dcterms:modified>
</cp:coreProperties>
</file>