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84626/files/1/"/>
    </mc:Choice>
  </mc:AlternateContent>
  <xr:revisionPtr revIDLastSave="0" documentId="13_ncr:1_{C8BCA890-3EF7-4979-9EC6-40FC956C0084}" xr6:coauthVersionLast="47" xr6:coauthVersionMax="47" xr10:uidLastSave="{00000000-0000-0000-0000-000000000000}"/>
  <bookViews>
    <workbookView xWindow="-120" yWindow="-120" windowWidth="29040" windowHeight="15720" xr2:uid="{00000000-000D-0000-FFFF-FFFF00000000}"/>
  </bookViews>
  <sheets>
    <sheet name="KM pakkumuse vorm" sheetId="2" r:id="rId1"/>
  </sheets>
  <definedNames>
    <definedName name="_xlnm.Print_Area" localSheetId="0">'KM pakkumuse vorm'!$A$1:$I$92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2" l="1"/>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14" i="2" l="1"/>
  <c r="I91" i="2" s="1"/>
</calcChain>
</file>

<file path=xl/sharedStrings.xml><?xml version="1.0" encoding="utf-8"?>
<sst xmlns="http://schemas.openxmlformats.org/spreadsheetml/2006/main" count="399" uniqueCount="257">
  <si>
    <t>Jrk nr</t>
  </si>
  <si>
    <t>Klammerdaja klambrid 24/6 1000 tükki</t>
  </si>
  <si>
    <t>Ühik</t>
  </si>
  <si>
    <t>tk</t>
  </si>
  <si>
    <t>karp</t>
  </si>
  <si>
    <t>Märkmepaber liimiribaga, 76x76 mm, mitmevärviline, minimaalselt 100 lehte</t>
  </si>
  <si>
    <t>Pliiatsiteritaja topsiga</t>
  </si>
  <si>
    <t>kmpl</t>
  </si>
  <si>
    <t>Märkmepaber 38 X 51 mm, erinevad värvid (pakis 12 x 100 lehte)</t>
  </si>
  <si>
    <t>Korrektuurlint, lindilaius 4,2 mm, lindipikkus kuni 10 m</t>
  </si>
  <si>
    <t xml:space="preserve">Patarei LR6 AA </t>
  </si>
  <si>
    <t>Patarei LR03 AAA</t>
  </si>
  <si>
    <t>Patarei laserkaardikepile LR41</t>
  </si>
  <si>
    <t>pk</t>
  </si>
  <si>
    <t>Laserkaardikepp, punane kiir (pastapliiats, laserpointer, LED-valgusti)</t>
  </si>
  <si>
    <t>Patarei laserpointerile  1YW SR41 "392"</t>
  </si>
  <si>
    <t>Summa kokku km-ta</t>
  </si>
  <si>
    <t>Toote nimetus/kirjeldus</t>
  </si>
  <si>
    <t>Pakutud toote nimetus ja kirjeldus</t>
  </si>
  <si>
    <t>Pakutud toote tootekood</t>
  </si>
  <si>
    <t>Pakkuda tuleb kõiki tooteid</t>
  </si>
  <si>
    <t>Pakkumuse maksumuse vorm</t>
  </si>
  <si>
    <t>Eeldatavad aastased kogused</t>
  </si>
  <si>
    <t>Liimiäärega märkmepaber
mõõtmed ca 102 x 152 mm, kollane, ruuduline/jooneline, 100 lehte  pakis</t>
  </si>
  <si>
    <t>Paberiplokk tahvlile
mõõtmed 60 x 84 cm, valge/ruuduline, 50 lehte plokis</t>
  </si>
  <si>
    <t>Eksklusiivne sulepea- metallist musta matti värvi korpus, sulepea ja detailid kuldsed</t>
  </si>
  <si>
    <t>Eksklusiivne tindipliiats- metallist musta matti värvi korpus, detailid kuldsed</t>
  </si>
  <si>
    <t>Tindipliiats
viltotsaga, 0,4 mm, erinevad värvid, vähemalt 10 tk pakis</t>
  </si>
  <si>
    <t>Mehaaniline harilik pliiats- plastikust korpus, kinni hoidmise ala kummist, otsas kustutuskumm, süsi suurused 0,5 ja 0,7</t>
  </si>
  <si>
    <t xml:space="preserve">Marker
2 otsaga, joone laiused 0,8 mm ja 1,2 mm (+/- 0,2 mm), veekindel, sobib kirjutamiseks erinevatele pindadale (paber, plastik, CD) </t>
  </si>
  <si>
    <t>Hiirematt
geeliga täidetud randmetugi, tekstiilist vastupidav kate, mittelibisev põhi</t>
  </si>
  <si>
    <t>Randmetugi klaviatuurile
geeliga täidetud, pikkus vähematt 45 cm</t>
  </si>
  <si>
    <t xml:space="preserve">Käärid
pikkus ca 18 cm, sobivad nii parema- kui vasakukäelistele, ergonoomiline pehme käepide, sõrmede osa suurem pöidla osast, erinevate materjalide lõikamiseks (paber, kartong, fotod jms), vastupidavad (püsivad kaua teravad ja sujuvad) </t>
  </si>
  <si>
    <t xml:space="preserve">Augulööja
minimaalselt 10 lehe augustamiseks, metallist, aukude vahe 8 cm, leheserva piiraja reguleeritav formaatidels A4, A5 ja A6 </t>
  </si>
  <si>
    <t>Tahvlimagnetid- 30 mm, must, hall, roheline, valge, punane, pakis 10 tk</t>
  </si>
  <si>
    <t>Dokumendisahtel, 3-osaline, metallvõrgust, must ja hall</t>
  </si>
  <si>
    <t>Pliiatsitops
metallvõrk, must ja hall</t>
  </si>
  <si>
    <t>Kirjaklambritops
magnetiline, läbipaistev musta kaanega</t>
  </si>
  <si>
    <t>Kahepoolne teip
extreme-tugevusega, sise- ja välistingimustest kasutamiseks, 19 mm x 1,5 m</t>
  </si>
  <si>
    <t>Kleepmass
vähemalt 48 patja pakis</t>
  </si>
  <si>
    <t>Klammerdaja klambrid
suurus 10, pakendis vähemalt 1000 tk</t>
  </si>
  <si>
    <t xml:space="preserve">Ekraanipuhastusvahend lapiga- aerosoolpudelis puhastusvahend sobib sülearvuti-, PDA-, plasma- ja puutetundlike ning teleriekraanide puhastamiseks  </t>
  </si>
  <si>
    <t>Klammerdaja, max 10 lehe klammerdamiseks</t>
  </si>
  <si>
    <t>Indeks-järjehoidja
mõõtmed ca 25 x 43 mm, plastist, erinevad värvid, saab peale kirjutada, paberile kleebitav osa läbipaistev, ei jäta paberile jälge</t>
  </si>
  <si>
    <t>Kustutuskumm
valge, tolmuvaba, kartongümbrises</t>
  </si>
  <si>
    <t>Klammerdaja, min 30 lehe klammerdamiseks</t>
  </si>
  <si>
    <t>Tahvlipuhastusvedelik ~250 ml pihustipudel (valge tahvli puhastamiseks)</t>
  </si>
  <si>
    <t xml:space="preserve">Augulööja
minimaalselt 30 lehe augustamiseks, metallist, aukude vahe 8 cm, leheserva piiraja reguleeritav formaatidels A4, A5 ja A6 </t>
  </si>
  <si>
    <t>Tahvlipuhastaja varulapid - erinevad suurused, 10 tk pakendis (peavad kokku sobima hankes oleva tahvlipuhastajaga)</t>
  </si>
  <si>
    <t>Hiirematt
mittelibisev kummist põhi, mõõdud: ca 23 x 19 x 0,3 cm</t>
  </si>
  <si>
    <t>Ümbrik, iseliimuv, C4                                                                                Valgest 80 g/m² paberist, sisetrükiga, iseliimuvad, eemaldatava kontaktribaga, mõõtmed 229 x 324 mm</t>
  </si>
  <si>
    <t>Ümbrik, iseliimuv, C5                                                                               Valgest 80 g/m2 paberist, sisetrükiga, iseliimuvad, eemaldatava kontaktribaga, mõõtmed 162 x 229 mm</t>
  </si>
  <si>
    <t>Kirjakott iseliimuv B4V 250x353 mm                                                  Valgest 120 g/m2 paberist,  lõõtsaga, sisetrükiga, iseliimuvad, eemaldatava kontaktribaga, mõõtmed 250 x 353 mm</t>
  </si>
  <si>
    <t>Kirjakott iseliimuv B4V 250x353 mm                                                  Valgest 120 g/m2 paberist,  lõõtsata, sisetrükiga, iseliimuvad, eemaldatava kontaktribaga, mõõtmed 250 x 353 mm</t>
  </si>
  <si>
    <t>Tahvlimarker valgetele tahvlitele kirjutamiseks-
4 värvi pakis, sobiv ka paberil kirjutamiseks, joone paksus vähemalt 2 mm</t>
  </si>
  <si>
    <t>Tahvlipuhastaja  magnetiga- vahetatavate patjadega, erinevad suurused</t>
  </si>
  <si>
    <t>Liimipulk 3-9 g, ei sisalda toksilisi aineid, paberi/ kartongi liimimiseks, ei jäta jälgi</t>
  </si>
  <si>
    <t xml:space="preserve">Teip alusega katkestaja 19 mm, pikkus minimaalselt 7,5 m </t>
  </si>
  <si>
    <t>Harilik pliiats
tugevus HB, teritatud, kustukummiga</t>
  </si>
  <si>
    <t>Lauakalkulaator
12-kohaline, tava- ja päikesepatarei, standardloogika</t>
  </si>
  <si>
    <t>Kiirköitja plastikust,  A4, esikaas läbipaistev, erinevad värvid</t>
  </si>
  <si>
    <t>Joonlaud läbipaistev, 15-30 cm, plastikust, läbipaistev, tasapinnaline (ilma kõrgema hoidealata)</t>
  </si>
  <si>
    <r>
      <t xml:space="preserve">Joonistuspaber akvarell,  A4, 200 grammi, 100 lehte pakis
</t>
    </r>
    <r>
      <rPr>
        <sz val="9"/>
        <rFont val="Calibri"/>
        <family val="2"/>
        <charset val="186"/>
        <scheme val="minor"/>
      </rPr>
      <t>(Pakutavale koopia- ja joonestuspaberile peab olema väljastatud Euroopa Liidu ökomärgis või muu samaväärse Euroopa standardiorganisatsiooni standardi kohane I tüübi ökomärgis, mis on otseselt seotud paberi tootmisprotsessiga (mitte tehase juhtimistavadega). Tselluloosi tootmiseks ettenähtud esmane puidukiud peab pärinema seaduslikust allikast. Paberi tootja peab olema rakendanud ISO 9001, ISO 14001, EMAS või mõnda muud samaväärset rahvusvaheliselt tunnustatud kvaliteedi- ja/või keskkonnajuhtimise süsteemi).</t>
    </r>
  </si>
  <si>
    <t>Toodete maksumus kokku km-ta (hinnatav kriteerium)</t>
  </si>
  <si>
    <t>Kaupadele, mida hankija pole nimetanud pakkumuse vormil, tuleb rakendada 20% allahindlust.</t>
  </si>
  <si>
    <t>Pakutud maksimaalne ühiku maksumus peab sisaldama kõiki kulusid, mis on vajalikud hankelepingu täitmiseks, hinna kalkuleerimisel tuleb arvestada võimalikku hindade tõusu,
tööjõukulude kasvu jms lepingu täitmise käigus muutuda võivaid asjaolusid.</t>
  </si>
  <si>
    <r>
      <rPr>
        <b/>
        <sz val="11"/>
        <rFont val="Calibri"/>
        <family val="2"/>
        <charset val="186"/>
        <scheme val="minor"/>
      </rPr>
      <t xml:space="preserve">Kaitseministeeriumi </t>
    </r>
    <r>
      <rPr>
        <sz val="11"/>
        <rFont val="Calibri"/>
        <family val="2"/>
        <charset val="186"/>
        <scheme val="minor"/>
      </rPr>
      <t xml:space="preserve">orienteeruvad aastased kogused, mis võivad muutuda.
</t>
    </r>
  </si>
  <si>
    <r>
      <t xml:space="preserve">Erkpunane koopiapaber A4, 80 g, pakis 500 lehte
</t>
    </r>
    <r>
      <rPr>
        <sz val="9"/>
        <rFont val="Calibri"/>
        <family val="2"/>
        <charset val="186"/>
        <scheme val="minor"/>
      </rPr>
      <t>(Pakutavale koopia- ja joonestuspaberile peab olema väljastatud Euroopa Liidu ökomärgis või muu samaväärse Euroopa standardiorganisatsiooni standardi kohane I tüübi ökomärgis, mis on otseselt seotud paberi tootmisprotsessiga (mitte tehase juhtimistavadega). Tselluloosi tootmiseks ettenähtud esmane puidukiud peab pärinema seaduslikust allikast. Paberi tootja peab olema rakendanud ISO 9001, ISO 14001, EMAS või mõnda muud samaväärset rahvusvaheliselt tunnustatud kvaliteedi- ja/või keskkonnajuhtimise süsteemi).</t>
    </r>
  </si>
  <si>
    <t>Rõngaskaaned A4 2-rõngaga 16mm (selg 20mm), must</t>
  </si>
  <si>
    <r>
      <t xml:space="preserve">Pastapliiats 0,5
vajutusmehhanismiga, taskuklambriga,  kummist ergonoomiline hoideala, südamiku värvid: sinine, must;
pakkujal peab olema valikus pakutud hinnaga vähemalt 3 erineva kujuga toodet, mille hulgast on hankijal õigus teha valik.
</t>
    </r>
    <r>
      <rPr>
        <b/>
        <sz val="11"/>
        <rFont val="Calibri"/>
        <family val="2"/>
        <charset val="186"/>
        <scheme val="minor"/>
      </rPr>
      <t>Pakkuja paneb kirja kolme toote koodid</t>
    </r>
  </si>
  <si>
    <r>
      <t xml:space="preserve">Pastapliiats 0,7
vajutusmehhanismiga, taskuklambriga,  kummist ergonoomiline hoideala, südamiku värvid: sinine, must;
pakkujal peab olema valikus pakutud hinnaga vähemalt 3 erineva kujuga toodet, mille hulgast on hankijal õigus teha valik.
</t>
    </r>
    <r>
      <rPr>
        <b/>
        <sz val="11"/>
        <rFont val="Calibri"/>
        <family val="2"/>
        <charset val="186"/>
        <scheme val="minor"/>
      </rPr>
      <t>Pakkuja paneb kirja kolme toote koodid</t>
    </r>
  </si>
  <si>
    <r>
      <t xml:space="preserve">Geelpliiats / tindipliiats 0,5
vajutusmehhanismiga, taskuklambriga,  kummist ergonoomiline hoideala, südamiku värvid: sinine, must;
pakkujal peab olema valikus pakutud hinnaga vähemalt 3 erineva kujuga toodet, mille hulgast on hankijal õigus teha valik.
</t>
    </r>
    <r>
      <rPr>
        <b/>
        <sz val="11"/>
        <rFont val="Calibri"/>
        <family val="2"/>
        <charset val="186"/>
        <scheme val="minor"/>
      </rPr>
      <t>Pakkuja paneb kirja kolme toote koodid</t>
    </r>
  </si>
  <si>
    <r>
      <t xml:space="preserve">Geelpliiats / tindipliiats 0,7
vajutusmehhanismiga, taskuklambriga,  kummist ergonoomiline hoideala, südamiku värvid: sinine, must;
pakkujal peab olema valikus pakutud hinnaga vähemalt 3 erineva kujuga toodet, mille hulgast on hankijal õigus teha valik.
</t>
    </r>
    <r>
      <rPr>
        <b/>
        <sz val="11"/>
        <rFont val="Calibri"/>
        <family val="2"/>
        <charset val="186"/>
        <scheme val="minor"/>
      </rPr>
      <t>Pakkuja paneb kirja kolme toote koodid</t>
    </r>
  </si>
  <si>
    <r>
      <t xml:space="preserve">Tekstimarker 4,5-5 mm, erinevad värvid. </t>
    </r>
    <r>
      <rPr>
        <b/>
        <sz val="11"/>
        <rFont val="Calibri"/>
        <family val="2"/>
        <charset val="186"/>
        <scheme val="minor"/>
      </rPr>
      <t>Kui värvidel on erinevad koodid, siis need tuleb välja tuua.</t>
    </r>
  </si>
  <si>
    <t>Etikett iseliimuv, 210x297mm, läbikumav, polüester, ilmastikukindel, A4, 20l/pk</t>
  </si>
  <si>
    <t>Lamineerimiskile, A5, vähemalt 100 mic, MATT, pakis 100 lehte</t>
  </si>
  <si>
    <t>Lamineerimiskile, A4, vähemalt 100 mic, MATT, pakis 100 lehte</t>
  </si>
  <si>
    <t>Laualamp- integreeritud LED lamp, alus + klamber, 460 lm, soe valgus, varre pikkus vähemalt 60 cm, vars alusel pööratav, reguleeritav/ kallutav 3-s punktis, värvus must / hõbedane</t>
  </si>
  <si>
    <t>Laualamp- alus + klamber, varre pikkus vähemalt 60 cm, vars alusel pööratav, reguleeritav/ kallutav, ilma pirnita, sokkel E27, värvus must / hõbedane</t>
  </si>
  <si>
    <t xml:space="preserve">Kui müüjal pole hankelepingu täitmise ajal hankelepinguga fikseerituid tooteid, siis tuleb need asendada samaväärsega ja sama maksumusega nagu hankelepingus fikseeritud.
</t>
  </si>
  <si>
    <t>pakk</t>
  </si>
  <si>
    <t>Indeks-järjehoidja
mõõtmed ca 12 x 43 mm, plastist, 5 värvi pakis, igat värvi vähemalt 20 tk, saab peale kirjutada, paberile kleebitav osa läbipaistev, ei jäta paberile jälge</t>
  </si>
  <si>
    <t>plokk</t>
  </si>
  <si>
    <t>pakend</t>
  </si>
  <si>
    <t>Pakutud toote päritolumaa</t>
  </si>
  <si>
    <t>ÜHE ühiku maksimaalne maksumus km-ta 
(max 2 kohta peale koma)</t>
  </si>
  <si>
    <t>Tellitud kaup tuleb tarnida ostja poolt nimetatud tarnekohta (nt ladu, pääsla vms) ning ostja poolt esitatud aadressile 2 tööpäeva jooksul tellimuse saamisest arvates, kui ostja esindajaga ei lepita kokku teisiti.</t>
  </si>
  <si>
    <t>Kaustik A4
Tugevad kartongkaaned, spiraalköitega küljel, ruuduline, minimaalselt 80 lehte, ühevärviline kaanekujundus, värvilised kartongist vahelehed.</t>
  </si>
  <si>
    <t xml:space="preserve">Kaustik A4
Tugevad kartongkaaned, spiraalköitega küljel, jooneline, minimaalselt 80 lehte, ühevärviline kaanekujundus, värvilised kartongist vahelehed.
</t>
  </si>
  <si>
    <t>Kaustik A5
Tugevad kartongkaaned, spiraalköitega küljel, ruuduline, minimaalselt 80 lehte, ühevärviline kaanekujundus, värvilised kartongst vahelehed.</t>
  </si>
  <si>
    <t xml:space="preserve">Kaustik A5
Tugevad kartongkaaned, spiraalköitega küljel, jooneline, minimaalselt 80 lehte, ühevärviline kaanekujundus, värvilised kartongst vahelehed.
</t>
  </si>
  <si>
    <t>Kaustik A6
Tugevad kartongkaaned, spiraalköitega ülaservas, ruuduline minimaalselt 80 lehte, ühevärviline kaanekujundus.</t>
  </si>
  <si>
    <t>Kaustik A6
Tugevad kartongkaaned, spiraalköitega ülaservas, jooneline, minimaalselt 80 lehte, ühevärviline kaanekujundus.</t>
  </si>
  <si>
    <t>Märkmik A4
jäikade mustade kaantega, raamatköide, järjehoidja, ruuduline minimaalselt 80 l</t>
  </si>
  <si>
    <t>Märkmik A4
jäikade mustade kaantega, raamatköide, järjehoidja, jooneline, minimaalselt 80 l</t>
  </si>
  <si>
    <t>Märkmik A5
jäikade mustade kaantega, raamatköide, järjehoidja, ruuduline minimaalselt 80 l</t>
  </si>
  <si>
    <t>Märkmik A5
jäikade mustade kaantega, raamatköide, järjehoidja, jooneline, minimaalselt 80 l</t>
  </si>
  <si>
    <t>Märkmik A6
jäikade mustade kaantega, raamatköide, järjehoidja, ruuduline minimaalselt 80 l</t>
  </si>
  <si>
    <t>Märkmik A6
jäikade mustade kaantega, raamatköide, järjehoidja, jooneline, minimaalselt 80 l</t>
  </si>
  <si>
    <t>Kaustik A4
Tugevad kaaned (kartongist või lamineeritud kartongist), spiraalköitega küljel, täppjoonestik (dot grid), minimaalselt 80 lehte, ühevärviline kaanekujundus, värvilised vahelehed (kartongist või vastupidavast materjalist).</t>
  </si>
  <si>
    <t xml:space="preserve">Kaustik A5
Tugevad kaaned (kartongist või lamineeritud kartongist), spiraalköitega küljel, täppjoonestik (dot grid), minimaalselt 80 lehte, ühevärviline kaanekujundus, värvilised vahelehed (kartongist või vastupidavast materjalist).
</t>
  </si>
  <si>
    <t>Hiina</t>
  </si>
  <si>
    <t>DE901415</t>
  </si>
  <si>
    <t>Auguraud DELI 15-lehte effortless must</t>
  </si>
  <si>
    <t>Auguraud DELI 45-lehte effortless must</t>
  </si>
  <si>
    <t>DE901439</t>
  </si>
  <si>
    <t>Dokumendisahtel deVENTE metallist horisontaalne, 3-sahtlit, hõbe</t>
  </si>
  <si>
    <t>DV121511</t>
  </si>
  <si>
    <t>Ekraanipuhastusvedelik College ekraanile geel sprei 200ml + microfiber salvrätik</t>
  </si>
  <si>
    <t>KF001569</t>
  </si>
  <si>
    <t>Eesti</t>
  </si>
  <si>
    <t>Sulepea Parker Urban Muted Black GT 0,5mm</t>
  </si>
  <si>
    <t>NE315935</t>
  </si>
  <si>
    <t>Tindipliiats Parker Sonnet Matte Black GT Fine Black</t>
  </si>
  <si>
    <t>NE315188</t>
  </si>
  <si>
    <t>Koopiapaber IQ A4/80g/500L CO44 korallpunane</t>
  </si>
  <si>
    <t>IQ400877</t>
  </si>
  <si>
    <t>Slovakkia</t>
  </si>
  <si>
    <t>Prantsusmaa</t>
  </si>
  <si>
    <t>Etiketid Apli 1225 210x297mm A4 20lehte läbipaistev veekindel matt</t>
  </si>
  <si>
    <t>AP012252</t>
  </si>
  <si>
    <t>Hispaania</t>
  </si>
  <si>
    <t>Geelpliiats Deli Arris 0,5mm nupuga sinine, punane must</t>
  </si>
  <si>
    <t>Geelpliiats Faber-Castell Fast Gel 0.7mm sinine,must, lilla</t>
  </si>
  <si>
    <t>FC688408, FC688439, FC668066</t>
  </si>
  <si>
    <t>Saksamaa</t>
  </si>
  <si>
    <t>Harilik pliiats Deli  HB kustukummiga</t>
  </si>
  <si>
    <t>DE309891</t>
  </si>
  <si>
    <t>Hiirematt Gembird 240x220mm geeliga must</t>
  </si>
  <si>
    <t>TG101134</t>
  </si>
  <si>
    <t>Hiirematt Fellowes Microban must</t>
  </si>
  <si>
    <t>FE544028</t>
  </si>
  <si>
    <t>Järjehoidja 3M Post-it Indeksid komplekt, 5x20tk</t>
  </si>
  <si>
    <t>3M317085</t>
  </si>
  <si>
    <t>Järjehoidja 3M Post-it Indeks 50tk roheline</t>
  </si>
  <si>
    <t>3M707537</t>
  </si>
  <si>
    <t>Akvarellipaber A4/200g, lahtised lehed 100L</t>
  </si>
  <si>
    <t>KF166036/KV</t>
  </si>
  <si>
    <t>Joonlaud DELI Pioneer 15cm läbipaistev</t>
  </si>
  <si>
    <t>DE951809</t>
  </si>
  <si>
    <t>Poola</t>
  </si>
  <si>
    <t>Kleeplint 3M rullis Scotch-Fix , 19mmx1,5m, kahepoolne välistingimustes</t>
  </si>
  <si>
    <t>3M732241</t>
  </si>
  <si>
    <t>Kiirköitja College A4 läbipaistva esikaanega, köidetav, must</t>
  </si>
  <si>
    <t>KF131100</t>
  </si>
  <si>
    <t>Kirjaklambritops DELI E9881 magnetiga 2-osaline must</t>
  </si>
  <si>
    <t>DE998811</t>
  </si>
  <si>
    <t>Ümbrik B4 250x353x20mm lõõtsaga</t>
  </si>
  <si>
    <t>MP11627</t>
  </si>
  <si>
    <t>Klambrid DELI 24/6 tsink 1000tk/pk</t>
  </si>
  <si>
    <t>DE922717</t>
  </si>
  <si>
    <t>Klambrid DELI nr.10 tsink 1000tk/pk</t>
  </si>
  <si>
    <t>DE916990</t>
  </si>
  <si>
    <t>Klammerdaja DELI 0222A 10-lehte mini</t>
  </si>
  <si>
    <t>DE902221</t>
  </si>
  <si>
    <t>DE904669</t>
  </si>
  <si>
    <t>Klammerdaja DELI 30-lehte effortless must</t>
  </si>
  <si>
    <t>Kleepmass College Quick fix 50g</t>
  </si>
  <si>
    <t>KF002009</t>
  </si>
  <si>
    <t>Korrektuurlint Edding 7410 4,2mm x 10m</t>
  </si>
  <si>
    <t>ED938834</t>
  </si>
  <si>
    <t>Kustukumm Faber-Castell 187130 tolmuvaba</t>
  </si>
  <si>
    <t>FC871303</t>
  </si>
  <si>
    <t>Käärid DELI 17cm Ergo</t>
  </si>
  <si>
    <t>DE380227</t>
  </si>
  <si>
    <t>Lamineerimiskile College A4 (216x303mm) 125mic/100L, matt</t>
  </si>
  <si>
    <t>KF005291</t>
  </si>
  <si>
    <t>Lamineerimiskile, Pouch Ibico A5 125M. Matt/100L</t>
  </si>
  <si>
    <t>Laserkaardikepp Nobo pastapliiatsiga kuni 100m punane</t>
  </si>
  <si>
    <t>ES197199</t>
  </si>
  <si>
    <t>Lauakalkulaator DELI M222 12 numbrit</t>
  </si>
  <si>
    <t>DE616419</t>
  </si>
  <si>
    <t>Valgusti UNILUX Success 66 must, klambri ja alusega/lisada E27 sokliga lamp</t>
  </si>
  <si>
    <t>Valgusti UNILUX Mamboled 2.0, integreeritud LED lamp 5,8W, 3000K/4000K/5000K, 900Lux 35cm kõrgusel/alus+klamber, must</t>
  </si>
  <si>
    <t>Liimipulk DELI PVP tugev 8g</t>
  </si>
  <si>
    <t>DE946584</t>
  </si>
  <si>
    <t>Märkmepaber 3M Post-it 102x152mm jooneline,ruuduline, kollane</t>
  </si>
  <si>
    <t>3M014243</t>
  </si>
  <si>
    <t>Marker UNI PM150T 2otsaga,veekindel, sinine 1,2-1,8/ 6mm</t>
  </si>
  <si>
    <t>PM150S</t>
  </si>
  <si>
    <t>Mehaaniline harilik pliiats DELI 0.5mm assortii</t>
  </si>
  <si>
    <t>Märkmepaber StickN 21531 38x51mm 12x100L 12tk/pk pastellvärvid</t>
  </si>
  <si>
    <t>HX215319</t>
  </si>
  <si>
    <t>Märkmepaber StickN 21571 Magic pads 76x76mm 4x25L neoon assortii</t>
  </si>
  <si>
    <t>HX215715</t>
  </si>
  <si>
    <t>Tahvliplokk College 60x85cm 50-lehte valge</t>
  </si>
  <si>
    <t>KF162551</t>
  </si>
  <si>
    <t>Pastapliiats Deli Roball 0.5mm sinine, must</t>
  </si>
  <si>
    <t>DE709352, DE709376</t>
  </si>
  <si>
    <t>Pastapliiats DELI 6546S 0.7mm must,sinine</t>
  </si>
  <si>
    <t>DE376879, DE376893</t>
  </si>
  <si>
    <t>Patarei GP 192 LR41</t>
  </si>
  <si>
    <t>GP015533</t>
  </si>
  <si>
    <t>Panasonic patarei SR41SW/1B</t>
  </si>
  <si>
    <t>SR41SW</t>
  </si>
  <si>
    <t>Jaapan</t>
  </si>
  <si>
    <t>Patarei FUJI High Energy Alkaline AAA</t>
  </si>
  <si>
    <t>Patarei FUJI High Energy Alkaline AA</t>
  </si>
  <si>
    <t>FJ815781</t>
  </si>
  <si>
    <t>FJ815774</t>
  </si>
  <si>
    <t>Pliiatsiteritaja DELI 0574 1-ava, konteineriga</t>
  </si>
  <si>
    <t>DE336866</t>
  </si>
  <si>
    <t>Pliiatsitops deVENTE metallist must ümmargune</t>
  </si>
  <si>
    <t>DV008619</t>
  </si>
  <si>
    <t>Randmetugi Fellowes must</t>
  </si>
  <si>
    <t>FE503377</t>
  </si>
  <si>
    <t>KF161099H1</t>
  </si>
  <si>
    <t>Spiraalplokk College A4/80l, 5x5ruut, kartongkaaned, kammspiraal pikemal küljel, värvilised vahelehed</t>
  </si>
  <si>
    <t>Spiraalplokk College A4/80l, jooneline, kartongkaaned, kammspiraal pikemal küljel, värvilised vahelehed</t>
  </si>
  <si>
    <t>KF161099H2</t>
  </si>
  <si>
    <t>Spiraalplokk College A4/80l, täpp, kartongkaaned, kammspiraal pikemal küljel, värvilised vahelehed</t>
  </si>
  <si>
    <t>KF161099H3</t>
  </si>
  <si>
    <t>Spiraalplokk College A5/80l, 5x5ruut, kartongkaaned, kammspiraal pikemal küljel, värvilised vahelehed</t>
  </si>
  <si>
    <t>KF161093H1</t>
  </si>
  <si>
    <t>Spiraalplokk College A5/80l, jooneline, kartongkaaned, kammspiraal pikemal küljel, värvilised vahelehed</t>
  </si>
  <si>
    <t>KF161093H2</t>
  </si>
  <si>
    <t>Spiraalplokk College A5/80l, täpp, kartongkaaned, kammspiraal pikemal küljel, värvilised vahelehed</t>
  </si>
  <si>
    <t>KF161093H3</t>
  </si>
  <si>
    <t>Spiraalplokk College A6/80l, 5x5 ruut, kartongkaaned, kammspiraal lühemal küljel</t>
  </si>
  <si>
    <t>KF161096H1</t>
  </si>
  <si>
    <t>Spiraalplokk College A6/80l, jooneline, kartongkaaned, kammspiraal lühemal küljel</t>
  </si>
  <si>
    <t>Rõngaskaust Viquel Standard A4/2cm 2-rõngast must</t>
  </si>
  <si>
    <t>VI202052</t>
  </si>
  <si>
    <t>Tahvlimagnet BI-OFFICE Super Strong 30mm, kollane, 10 tk</t>
  </si>
  <si>
    <t>250-07555</t>
  </si>
  <si>
    <t>Valgetahvlimarker Deli U00101 komplekt 4 värvi, ümar ots 2mm</t>
  </si>
  <si>
    <t>DE941312</t>
  </si>
  <si>
    <t>Tahvlipuhastaja 2x3 Slim magnetiga, valgele tahvlile</t>
  </si>
  <si>
    <t>2X312743</t>
  </si>
  <si>
    <t>Tahvlipuhastaja 2x3 varulapid 10tk/pk (Slim-ile ja Duo-le)</t>
  </si>
  <si>
    <t>2X312750</t>
  </si>
  <si>
    <t>Tahvlipuhastus vedelik College 250ml</t>
  </si>
  <si>
    <t>KF101948</t>
  </si>
  <si>
    <t>Kleeplint College 19mmx33m läbipaistev alusel</t>
  </si>
  <si>
    <t>KF008346</t>
  </si>
  <si>
    <t>Tekstimarker DELI Accent 1-5mm kollane,sinine,roosa, roheline</t>
  </si>
  <si>
    <t>DE951380, DE326218, DE926463, DE926500</t>
  </si>
  <si>
    <t>Tindipliiats Faber-Castell FinePen 0.4mm 10-värvi</t>
  </si>
  <si>
    <t>FC516101</t>
  </si>
  <si>
    <t>Ümbrik C4 College 229x324mm 1tk</t>
  </si>
  <si>
    <t>KF904000/1</t>
  </si>
  <si>
    <t>Ümbrik C5 College 162x229mm 1tk</t>
  </si>
  <si>
    <t>KF905000/1</t>
  </si>
  <si>
    <t>Kontoriraamat College A4,80l tugevate mustade kaantega, raamatköide, järjehoidja, ruuduline,</t>
  </si>
  <si>
    <t>Kontoriraamat College A4,80l tugevate mustade kaantega, raamatköide, järjehoidja, jooneline,</t>
  </si>
  <si>
    <t>Kontoriraamat College A5,80l tugevate mustade kaantega, raamatköide, järjehoidja, jooneline,</t>
  </si>
  <si>
    <t>Kontoriraamat College A6,80l tugevate mustade kaantega, raamatköide, järjehoidja, jooneline,</t>
  </si>
  <si>
    <t>KFKV01</t>
  </si>
  <si>
    <t>KFKV02</t>
  </si>
  <si>
    <t>KFKV03</t>
  </si>
  <si>
    <t>KFKV04</t>
  </si>
  <si>
    <t>KFKV05</t>
  </si>
  <si>
    <t>KFKV06</t>
  </si>
  <si>
    <t>Kontoriraamat College A5,80l tugevate mustade kaantega, raamatköide, järjehoidja, ruut,</t>
  </si>
  <si>
    <t>Kontoriraamat College A6,80l tugevate mustade kaantega, raamatköide, järjehoidja, ruut,</t>
  </si>
  <si>
    <t>DE616839,DE140609, DE140593</t>
  </si>
  <si>
    <t>DE302922, DE302984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</si>
</sst>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0"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rgb="FF0070C0"/>
      <name val="Calibri"/>
      <family val="2"/>
      <charset val="186"/>
      <scheme val="minor"/>
    </font>
    <font>
      <sz val="9"/>
      <name val="Calibri"/>
      <family val="2"/>
      <charset val="186"/>
      <scheme val="minor"/>
    </font>
    <font>
      <b/>
      <sz val="12"/>
      <name val="Calibri"/>
      <family val="2"/>
      <charset val="186"/>
      <scheme val="minor"/>
    </font>
    <font>
      <sz val="12"/>
      <name val="Calibri"/>
      <family val="2"/>
      <charset val="186"/>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xf>
    <xf numFmtId="0" fontId="0" fillId="0" borderId="0" xfId="0" applyAlignment="1">
      <alignment horizontal="right" vertical="center"/>
    </xf>
    <xf numFmtId="164" fontId="5" fillId="2" borderId="0" xfId="0" applyNumberFormat="1" applyFont="1" applyFill="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2" fillId="0" borderId="0" xfId="0" applyFont="1" applyAlignment="1">
      <alignment horizontal="right"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left" vertical="top" wrapText="1"/>
    </xf>
    <xf numFmtId="0" fontId="4" fillId="0" borderId="0" xfId="0" applyFont="1" applyAlignment="1">
      <alignment horizontal="right" vertical="center"/>
    </xf>
    <xf numFmtId="0" fontId="4" fillId="3" borderId="0" xfId="0" applyFont="1" applyFill="1" applyAlignment="1">
      <alignment horizontal="right" vertical="center"/>
    </xf>
    <xf numFmtId="164" fontId="4" fillId="3" borderId="0" xfId="0" applyNumberFormat="1" applyFont="1" applyFill="1" applyAlignment="1">
      <alignment horizontal="right" vertical="center"/>
    </xf>
    <xf numFmtId="0" fontId="3" fillId="0" borderId="0" xfId="1" applyNumberFormat="1" applyFont="1" applyBorder="1" applyAlignment="1">
      <alignment horizontal="left" vertical="top"/>
    </xf>
    <xf numFmtId="0" fontId="3" fillId="0" borderId="0" xfId="0" applyFont="1" applyAlignment="1">
      <alignment horizontal="left" vertical="top"/>
    </xf>
    <xf numFmtId="164" fontId="3" fillId="0" borderId="0" xfId="0" applyNumberFormat="1"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164" fontId="9" fillId="0" borderId="0" xfId="0" applyNumberFormat="1" applyFont="1" applyAlignment="1">
      <alignment horizontal="right" vertical="center"/>
    </xf>
    <xf numFmtId="0" fontId="9" fillId="0" borderId="0" xfId="0" applyFont="1" applyAlignment="1">
      <alignment horizontal="left" vertical="top"/>
    </xf>
    <xf numFmtId="0" fontId="3" fillId="0" borderId="0" xfId="0" applyFont="1" applyAlignment="1">
      <alignment horizontal="left" vertical="center" wrapText="1"/>
    </xf>
  </cellXfs>
  <cellStyles count="2">
    <cellStyle name="Normal" xfId="0" builtinId="0"/>
    <cellStyle name="Percent" xfId="1" builtinId="5"/>
  </cellStyles>
  <dxfs count="11">
    <dxf>
      <font>
        <b val="0"/>
        <i val="0"/>
        <strike val="0"/>
        <condense val="0"/>
        <extend val="0"/>
        <outline val="0"/>
        <shadow val="0"/>
        <u val="none"/>
        <vertAlign val="baseline"/>
        <sz val="11"/>
        <color auto="1"/>
        <name val="Calibri"/>
        <scheme val="minor"/>
      </font>
      <numFmt numFmtId="164" formatCode="#,##0.00;[Red]#,##0.00"/>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0;[Red]#,##0.00"/>
      <alignment horizontal="right"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wrapText="0" indent="0" justifyLastLine="0" shrinkToFit="0" readingOrder="0"/>
    </dxf>
    <dxf>
      <font>
        <strike val="0"/>
        <outline val="0"/>
        <shadow val="0"/>
        <u val="none"/>
        <vertAlign val="baseline"/>
        <color auto="1"/>
        <name val="Calibri"/>
        <scheme val="minor"/>
      </font>
    </dxf>
    <dxf>
      <font>
        <b/>
        <i val="0"/>
        <strike val="0"/>
        <condense val="0"/>
        <extend val="0"/>
        <outline val="0"/>
        <shadow val="0"/>
        <u val="none"/>
        <vertAlign val="baseline"/>
        <sz val="12"/>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12211</xdr:colOff>
      <xdr:row>5</xdr:row>
      <xdr:rowOff>146539</xdr:rowOff>
    </xdr:from>
    <xdr:to>
      <xdr:col>8</xdr:col>
      <xdr:colOff>0</xdr:colOff>
      <xdr:row>7</xdr:row>
      <xdr:rowOff>73270</xdr:rowOff>
    </xdr:to>
    <xdr:sp macro="" textlink="">
      <xdr:nvSpPr>
        <xdr:cNvPr id="2" name="TextBox 1">
          <a:extLst>
            <a:ext uri="{FF2B5EF4-FFF2-40B4-BE49-F238E27FC236}">
              <a16:creationId xmlns:a16="http://schemas.microsoft.com/office/drawing/2014/main" id="{D946D948-E837-5ECE-79AB-9564F437CFB6}"/>
            </a:ext>
          </a:extLst>
        </xdr:cNvPr>
        <xdr:cNvSpPr txBox="1"/>
      </xdr:nvSpPr>
      <xdr:spPr>
        <a:xfrm>
          <a:off x="16400096" y="1123462"/>
          <a:ext cx="1563077" cy="366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t-EE" sz="1100" b="1"/>
            <a:t>Lisa 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3:I91" totalsRowShown="0" headerRowDxfId="10" dataDxfId="9">
  <autoFilter ref="A13:I91" xr:uid="{00000000-0009-0000-0100-000001000000}"/>
  <sortState xmlns:xlrd2="http://schemas.microsoft.com/office/spreadsheetml/2017/richdata2" ref="A12:I77">
    <sortCondition ref="B12:B77"/>
  </sortState>
  <tableColumns count="9">
    <tableColumn id="1" xr3:uid="{00000000-0010-0000-0000-000001000000}" name="Jrk nr" dataDxfId="8"/>
    <tableColumn id="2" xr3:uid="{00000000-0010-0000-0000-000002000000}" name="Toote nimetus/kirjeldus" dataDxfId="7"/>
    <tableColumn id="3" xr3:uid="{00000000-0010-0000-0000-000003000000}" name="Ühik" dataDxfId="6"/>
    <tableColumn id="4" xr3:uid="{00000000-0010-0000-0000-000004000000}" name="Eeldatavad aastased kogused" dataDxfId="5"/>
    <tableColumn id="5" xr3:uid="{00000000-0010-0000-0000-000005000000}" name="Pakutud toote nimetus ja kirjeldus" dataDxfId="4"/>
    <tableColumn id="6" xr3:uid="{00000000-0010-0000-0000-000006000000}" name="Pakutud toote tootekood" dataDxfId="3"/>
    <tableColumn id="7" xr3:uid="{00000000-0010-0000-0000-000007000000}" name="Pakutud toote päritolumaa" dataDxfId="2"/>
    <tableColumn id="8" xr3:uid="{00000000-0010-0000-0000-000008000000}" name="ÜHE ühiku maksimaalne maksumus km-ta _x000a_(max 2 kohta peale koma)" dataDxfId="1"/>
    <tableColumn id="9" xr3:uid="{00000000-0010-0000-0000-000009000000}" name="Summa kokku km-ta"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2"/>
  <sheetViews>
    <sheetView tabSelected="1" topLeftCell="A4" zoomScale="78" zoomScaleNormal="78" workbookViewId="0">
      <pane xSplit="3" ySplit="10" topLeftCell="D14" activePane="bottomRight" state="frozen"/>
      <selection activeCell="A4" sqref="A4"/>
      <selection pane="topRight" activeCell="D4" sqref="D4"/>
      <selection pane="bottomLeft" activeCell="A12" sqref="A12"/>
      <selection pane="bottomRight" activeCell="B12" sqref="B12:I12"/>
    </sheetView>
  </sheetViews>
  <sheetFormatPr defaultColWidth="35" defaultRowHeight="15" x14ac:dyDescent="0.25"/>
  <cols>
    <col min="1" max="1" width="5.7109375" style="1" customWidth="1"/>
    <col min="2" max="2" width="77.42578125" style="5" customWidth="1"/>
    <col min="3" max="3" width="8.28515625" style="1" bestFit="1" customWidth="1"/>
    <col min="4" max="4" width="28.140625" style="3" customWidth="1"/>
    <col min="5" max="5" width="77.28515625" style="9" customWidth="1"/>
    <col min="6" max="6" width="29.7109375" style="1" customWidth="1"/>
    <col min="7" max="7" width="19.140625" style="1" customWidth="1"/>
    <col min="8" max="8" width="23.7109375" style="1" customWidth="1"/>
    <col min="9" max="9" width="20.7109375" style="1" customWidth="1"/>
    <col min="10" max="16384" width="35" style="4"/>
  </cols>
  <sheetData>
    <row r="1" spans="1:9" x14ac:dyDescent="0.25">
      <c r="I1" s="11"/>
    </row>
    <row r="2" spans="1:9" s="14" customFormat="1" x14ac:dyDescent="0.25">
      <c r="B2" s="13" t="s">
        <v>21</v>
      </c>
      <c r="C2" s="1"/>
      <c r="D2" s="3"/>
      <c r="E2" s="9"/>
      <c r="F2" s="1"/>
      <c r="G2" s="1"/>
      <c r="H2" s="7"/>
      <c r="I2" s="7"/>
    </row>
    <row r="3" spans="1:9" s="14" customFormat="1" x14ac:dyDescent="0.25">
      <c r="B3" s="12" t="s">
        <v>20</v>
      </c>
      <c r="C3" s="15"/>
      <c r="D3" s="16"/>
      <c r="E3" s="2"/>
      <c r="F3" s="15"/>
      <c r="G3" s="15"/>
      <c r="H3" s="7"/>
      <c r="I3" s="7"/>
    </row>
    <row r="4" spans="1:9" s="14" customFormat="1" x14ac:dyDescent="0.25">
      <c r="B4" s="13" t="s">
        <v>21</v>
      </c>
      <c r="C4" s="1"/>
      <c r="D4" s="3"/>
      <c r="E4" s="9"/>
      <c r="F4" s="1"/>
      <c r="G4" s="7"/>
      <c r="H4" s="7"/>
    </row>
    <row r="5" spans="1:9" s="14" customFormat="1" x14ac:dyDescent="0.25">
      <c r="B5" s="12" t="s">
        <v>20</v>
      </c>
      <c r="C5" s="15"/>
      <c r="D5" s="16"/>
      <c r="E5" s="2"/>
      <c r="F5" s="15"/>
      <c r="G5" s="7"/>
      <c r="H5" s="7"/>
    </row>
    <row r="6" spans="1:9" s="14" customFormat="1" x14ac:dyDescent="0.25">
      <c r="B6" s="12"/>
      <c r="C6" s="1"/>
      <c r="D6" s="3"/>
      <c r="E6" s="9"/>
      <c r="F6" s="1"/>
      <c r="G6" s="7"/>
      <c r="H6" s="1"/>
    </row>
    <row r="7" spans="1:9" s="14" customFormat="1" ht="18.75" customHeight="1" x14ac:dyDescent="0.25">
      <c r="B7" s="17" t="s">
        <v>79</v>
      </c>
      <c r="C7" s="6"/>
      <c r="D7" s="6"/>
      <c r="E7" s="6"/>
      <c r="F7" s="1"/>
      <c r="G7" s="7"/>
      <c r="H7" s="1"/>
    </row>
    <row r="8" spans="1:9" s="14" customFormat="1" ht="18.75" customHeight="1" x14ac:dyDescent="0.25">
      <c r="B8" s="17" t="s">
        <v>64</v>
      </c>
      <c r="C8" s="6"/>
      <c r="D8" s="6"/>
      <c r="E8" s="6"/>
      <c r="F8" s="1"/>
      <c r="G8" s="7"/>
      <c r="H8" s="1"/>
    </row>
    <row r="9" spans="1:9" s="14" customFormat="1" ht="20.25" customHeight="1" x14ac:dyDescent="0.25">
      <c r="B9" s="18" t="s">
        <v>86</v>
      </c>
      <c r="C9" s="6"/>
      <c r="D9" s="6"/>
      <c r="E9" s="6"/>
      <c r="F9" s="1"/>
      <c r="G9" s="7"/>
      <c r="H9" s="1"/>
    </row>
    <row r="10" spans="1:9" s="14" customFormat="1" ht="15" customHeight="1" x14ac:dyDescent="0.25">
      <c r="B10"/>
      <c r="C10" s="6"/>
      <c r="D10" s="6"/>
      <c r="E10" s="6"/>
      <c r="F10" s="1"/>
      <c r="G10" s="7"/>
      <c r="H10" s="1"/>
    </row>
    <row r="11" spans="1:9" s="14" customFormat="1" ht="24.75" customHeight="1" x14ac:dyDescent="0.25">
      <c r="B11" s="17" t="s">
        <v>66</v>
      </c>
      <c r="C11" s="6"/>
      <c r="D11" s="6"/>
      <c r="E11" s="6"/>
      <c r="F11" s="1"/>
      <c r="G11" s="7"/>
      <c r="H11" s="1"/>
    </row>
    <row r="12" spans="1:9" s="14" customFormat="1" ht="39.75" customHeight="1" x14ac:dyDescent="0.25">
      <c r="B12" s="32" t="s">
        <v>65</v>
      </c>
      <c r="C12" s="32"/>
      <c r="D12" s="32"/>
      <c r="E12" s="32"/>
      <c r="F12" s="32"/>
      <c r="G12" s="32"/>
      <c r="H12" s="32"/>
      <c r="I12" s="32"/>
    </row>
    <row r="13" spans="1:9" s="2" customFormat="1" ht="24.6" customHeight="1" x14ac:dyDescent="0.25">
      <c r="A13" s="26" t="s">
        <v>0</v>
      </c>
      <c r="B13" s="26" t="s">
        <v>17</v>
      </c>
      <c r="C13" s="26" t="s">
        <v>2</v>
      </c>
      <c r="D13" s="26" t="s">
        <v>22</v>
      </c>
      <c r="E13" s="26" t="s">
        <v>18</v>
      </c>
      <c r="F13" s="26" t="s">
        <v>19</v>
      </c>
      <c r="G13" s="26" t="s">
        <v>84</v>
      </c>
      <c r="H13" s="27" t="s">
        <v>85</v>
      </c>
      <c r="I13" s="26" t="s">
        <v>16</v>
      </c>
    </row>
    <row r="14" spans="1:9" s="17" customFormat="1" ht="45" x14ac:dyDescent="0.25">
      <c r="A14" s="23">
        <v>1</v>
      </c>
      <c r="B14" s="19" t="s">
        <v>33</v>
      </c>
      <c r="C14" s="24" t="s">
        <v>3</v>
      </c>
      <c r="D14" s="24">
        <v>5</v>
      </c>
      <c r="E14" s="19" t="s">
        <v>103</v>
      </c>
      <c r="F14" s="24" t="s">
        <v>102</v>
      </c>
      <c r="G14" s="24" t="s">
        <v>101</v>
      </c>
      <c r="H14" s="25">
        <v>0.99</v>
      </c>
      <c r="I14" s="25">
        <f t="shared" ref="I14:I73" si="0">D14*H14</f>
        <v>4.95</v>
      </c>
    </row>
    <row r="15" spans="1:9" s="6" customFormat="1" ht="45" x14ac:dyDescent="0.25">
      <c r="A15" s="23">
        <v>2</v>
      </c>
      <c r="B15" s="19" t="s">
        <v>47</v>
      </c>
      <c r="C15" s="24" t="s">
        <v>3</v>
      </c>
      <c r="D15" s="24">
        <v>5</v>
      </c>
      <c r="E15" s="19" t="s">
        <v>104</v>
      </c>
      <c r="F15" s="24" t="s">
        <v>105</v>
      </c>
      <c r="G15" s="24" t="s">
        <v>101</v>
      </c>
      <c r="H15" s="25">
        <v>0.99</v>
      </c>
      <c r="I15" s="25">
        <f t="shared" si="0"/>
        <v>4.95</v>
      </c>
    </row>
    <row r="16" spans="1:9" s="6" customFormat="1" x14ac:dyDescent="0.25">
      <c r="A16" s="23">
        <v>3</v>
      </c>
      <c r="B16" s="19" t="s">
        <v>35</v>
      </c>
      <c r="C16" s="24" t="s">
        <v>3</v>
      </c>
      <c r="D16" s="24">
        <v>25</v>
      </c>
      <c r="E16" s="19" t="s">
        <v>106</v>
      </c>
      <c r="F16" s="24" t="s">
        <v>107</v>
      </c>
      <c r="G16" s="24" t="s">
        <v>101</v>
      </c>
      <c r="H16" s="25">
        <v>0.99</v>
      </c>
      <c r="I16" s="25">
        <f t="shared" si="0"/>
        <v>24.75</v>
      </c>
    </row>
    <row r="17" spans="1:9" s="6" customFormat="1" ht="33.75" customHeight="1" x14ac:dyDescent="0.25">
      <c r="A17" s="23">
        <v>4</v>
      </c>
      <c r="B17" s="19" t="s">
        <v>41</v>
      </c>
      <c r="C17" s="24" t="s">
        <v>3</v>
      </c>
      <c r="D17" s="24">
        <v>20</v>
      </c>
      <c r="E17" s="19" t="s">
        <v>108</v>
      </c>
      <c r="F17" s="24" t="s">
        <v>109</v>
      </c>
      <c r="G17" s="24" t="s">
        <v>110</v>
      </c>
      <c r="H17" s="25">
        <v>0.59</v>
      </c>
      <c r="I17" s="25">
        <f t="shared" si="0"/>
        <v>11.799999999999999</v>
      </c>
    </row>
    <row r="18" spans="1:9" s="6" customFormat="1" ht="30" x14ac:dyDescent="0.25">
      <c r="A18" s="23">
        <v>5</v>
      </c>
      <c r="B18" s="19" t="s">
        <v>25</v>
      </c>
      <c r="C18" s="24" t="s">
        <v>3</v>
      </c>
      <c r="D18" s="24">
        <v>2</v>
      </c>
      <c r="E18" s="24" t="s">
        <v>111</v>
      </c>
      <c r="F18" s="24" t="s">
        <v>112</v>
      </c>
      <c r="G18" s="24" t="s">
        <v>101</v>
      </c>
      <c r="H18" s="25">
        <v>9.99</v>
      </c>
      <c r="I18" s="25">
        <f t="shared" si="0"/>
        <v>19.98</v>
      </c>
    </row>
    <row r="19" spans="1:9" s="6" customFormat="1" x14ac:dyDescent="0.25">
      <c r="A19" s="23">
        <v>6</v>
      </c>
      <c r="B19" s="19" t="s">
        <v>26</v>
      </c>
      <c r="C19" s="24" t="s">
        <v>3</v>
      </c>
      <c r="D19" s="24">
        <v>5</v>
      </c>
      <c r="E19" s="24" t="s">
        <v>113</v>
      </c>
      <c r="F19" s="24" t="s">
        <v>114</v>
      </c>
      <c r="G19" s="24" t="s">
        <v>118</v>
      </c>
      <c r="H19" s="25">
        <v>9.99</v>
      </c>
      <c r="I19" s="25">
        <f t="shared" si="0"/>
        <v>49.95</v>
      </c>
    </row>
    <row r="20" spans="1:9" s="6" customFormat="1" ht="110.25" customHeight="1" x14ac:dyDescent="0.25">
      <c r="A20" s="23">
        <v>7</v>
      </c>
      <c r="B20" s="19" t="s">
        <v>67</v>
      </c>
      <c r="C20" s="24" t="s">
        <v>13</v>
      </c>
      <c r="D20" s="24">
        <v>4</v>
      </c>
      <c r="E20" s="19" t="s">
        <v>115</v>
      </c>
      <c r="F20" s="24" t="s">
        <v>116</v>
      </c>
      <c r="G20" s="24" t="s">
        <v>117</v>
      </c>
      <c r="H20" s="25">
        <v>4.99</v>
      </c>
      <c r="I20" s="25">
        <f t="shared" si="0"/>
        <v>19.96</v>
      </c>
    </row>
    <row r="21" spans="1:9" s="6" customFormat="1" x14ac:dyDescent="0.25">
      <c r="A21" s="23">
        <v>8</v>
      </c>
      <c r="B21" s="19" t="s">
        <v>74</v>
      </c>
      <c r="C21" s="24" t="s">
        <v>80</v>
      </c>
      <c r="D21" s="24">
        <v>3</v>
      </c>
      <c r="E21" s="19" t="s">
        <v>119</v>
      </c>
      <c r="F21" s="24" t="s">
        <v>120</v>
      </c>
      <c r="G21" s="24" t="s">
        <v>121</v>
      </c>
      <c r="H21" s="25">
        <v>9.99</v>
      </c>
      <c r="I21" s="25">
        <f t="shared" si="0"/>
        <v>29.97</v>
      </c>
    </row>
    <row r="22" spans="1:9" s="6" customFormat="1" ht="90" customHeight="1" x14ac:dyDescent="0.25">
      <c r="A22" s="23">
        <v>9</v>
      </c>
      <c r="B22" s="19" t="s">
        <v>71</v>
      </c>
      <c r="C22" s="24" t="s">
        <v>3</v>
      </c>
      <c r="D22" s="24">
        <v>350</v>
      </c>
      <c r="E22" s="19" t="s">
        <v>122</v>
      </c>
      <c r="F22" s="24" t="s">
        <v>255</v>
      </c>
      <c r="G22" s="24" t="s">
        <v>101</v>
      </c>
      <c r="H22" s="25">
        <v>0.09</v>
      </c>
      <c r="I22" s="25">
        <f t="shared" si="0"/>
        <v>31.5</v>
      </c>
    </row>
    <row r="23" spans="1:9" s="6" customFormat="1" ht="93" customHeight="1" x14ac:dyDescent="0.25">
      <c r="A23" s="23">
        <v>10</v>
      </c>
      <c r="B23" s="19" t="s">
        <v>72</v>
      </c>
      <c r="C23" s="24" t="s">
        <v>3</v>
      </c>
      <c r="D23" s="24">
        <v>350</v>
      </c>
      <c r="E23" s="19" t="s">
        <v>123</v>
      </c>
      <c r="F23" s="24" t="s">
        <v>124</v>
      </c>
      <c r="G23" s="24" t="s">
        <v>125</v>
      </c>
      <c r="H23" s="25">
        <v>0.39</v>
      </c>
      <c r="I23" s="25">
        <f t="shared" si="0"/>
        <v>136.5</v>
      </c>
    </row>
    <row r="24" spans="1:9" s="6" customFormat="1" ht="30" x14ac:dyDescent="0.25">
      <c r="A24" s="23">
        <v>11</v>
      </c>
      <c r="B24" s="19" t="s">
        <v>58</v>
      </c>
      <c r="C24" s="24" t="s">
        <v>3</v>
      </c>
      <c r="D24" s="24">
        <v>80</v>
      </c>
      <c r="E24" s="24" t="s">
        <v>126</v>
      </c>
      <c r="F24" s="24" t="s">
        <v>127</v>
      </c>
      <c r="G24" s="24" t="s">
        <v>101</v>
      </c>
      <c r="H24" s="25">
        <v>0.16</v>
      </c>
      <c r="I24" s="25">
        <f t="shared" si="0"/>
        <v>12.8</v>
      </c>
    </row>
    <row r="25" spans="1:9" s="6" customFormat="1" ht="30" x14ac:dyDescent="0.25">
      <c r="A25" s="23">
        <v>12</v>
      </c>
      <c r="B25" s="19" t="s">
        <v>30</v>
      </c>
      <c r="C25" s="24" t="s">
        <v>3</v>
      </c>
      <c r="D25" s="24">
        <v>25</v>
      </c>
      <c r="E25" s="19" t="s">
        <v>128</v>
      </c>
      <c r="F25" s="24" t="s">
        <v>129</v>
      </c>
      <c r="G25" s="24" t="s">
        <v>125</v>
      </c>
      <c r="H25" s="25">
        <v>0.99</v>
      </c>
      <c r="I25" s="25">
        <f t="shared" si="0"/>
        <v>24.75</v>
      </c>
    </row>
    <row r="26" spans="1:9" s="6" customFormat="1" ht="30" x14ac:dyDescent="0.25">
      <c r="A26" s="23">
        <v>13</v>
      </c>
      <c r="B26" s="19" t="s">
        <v>49</v>
      </c>
      <c r="C26" s="24" t="s">
        <v>3</v>
      </c>
      <c r="D26" s="24">
        <v>5</v>
      </c>
      <c r="E26" s="19" t="s">
        <v>130</v>
      </c>
      <c r="F26" s="24" t="s">
        <v>131</v>
      </c>
      <c r="G26" s="24"/>
      <c r="H26" s="25">
        <v>0.99</v>
      </c>
      <c r="I26" s="25">
        <f t="shared" si="0"/>
        <v>4.95</v>
      </c>
    </row>
    <row r="27" spans="1:9" s="6" customFormat="1" ht="45" x14ac:dyDescent="0.25">
      <c r="A27" s="23">
        <v>14</v>
      </c>
      <c r="B27" s="19" t="s">
        <v>81</v>
      </c>
      <c r="C27" s="24" t="s">
        <v>80</v>
      </c>
      <c r="D27" s="24">
        <v>30</v>
      </c>
      <c r="E27" s="31" t="s">
        <v>132</v>
      </c>
      <c r="F27" s="24" t="s">
        <v>133</v>
      </c>
      <c r="G27" s="24" t="s">
        <v>140</v>
      </c>
      <c r="H27" s="25">
        <v>0.99</v>
      </c>
      <c r="I27" s="25">
        <f t="shared" si="0"/>
        <v>29.7</v>
      </c>
    </row>
    <row r="28" spans="1:9" s="6" customFormat="1" ht="49.5" customHeight="1" x14ac:dyDescent="0.25">
      <c r="A28" s="23">
        <v>15</v>
      </c>
      <c r="B28" s="19" t="s">
        <v>43</v>
      </c>
      <c r="C28" s="24" t="s">
        <v>80</v>
      </c>
      <c r="D28" s="24">
        <v>10</v>
      </c>
      <c r="E28" s="31" t="s">
        <v>134</v>
      </c>
      <c r="F28" s="24" t="s">
        <v>135</v>
      </c>
      <c r="G28" s="24" t="s">
        <v>140</v>
      </c>
      <c r="H28" s="25">
        <v>0.99</v>
      </c>
      <c r="I28" s="25">
        <f t="shared" si="0"/>
        <v>9.9</v>
      </c>
    </row>
    <row r="29" spans="1:9" s="6" customFormat="1" ht="111" customHeight="1" x14ac:dyDescent="0.25">
      <c r="A29" s="23">
        <v>16</v>
      </c>
      <c r="B29" s="19" t="s">
        <v>62</v>
      </c>
      <c r="C29" s="24" t="s">
        <v>13</v>
      </c>
      <c r="D29" s="24">
        <v>2</v>
      </c>
      <c r="E29" s="31" t="s">
        <v>136</v>
      </c>
      <c r="F29" s="24" t="s">
        <v>137</v>
      </c>
      <c r="G29" s="24" t="s">
        <v>110</v>
      </c>
      <c r="H29" s="25">
        <v>0.89</v>
      </c>
      <c r="I29" s="25">
        <f t="shared" si="0"/>
        <v>1.78</v>
      </c>
    </row>
    <row r="30" spans="1:9" s="6" customFormat="1" ht="30" x14ac:dyDescent="0.25">
      <c r="A30" s="23">
        <v>17</v>
      </c>
      <c r="B30" s="19" t="s">
        <v>61</v>
      </c>
      <c r="C30" s="24" t="s">
        <v>3</v>
      </c>
      <c r="D30" s="24">
        <v>20</v>
      </c>
      <c r="E30" s="19" t="s">
        <v>138</v>
      </c>
      <c r="F30" s="24" t="s">
        <v>139</v>
      </c>
      <c r="G30" s="24" t="s">
        <v>101</v>
      </c>
      <c r="H30" s="25">
        <v>0.28999999999999998</v>
      </c>
      <c r="I30" s="25">
        <f t="shared" si="0"/>
        <v>5.8</v>
      </c>
    </row>
    <row r="31" spans="1:9" s="6" customFormat="1" ht="30" x14ac:dyDescent="0.25">
      <c r="A31" s="23">
        <v>18</v>
      </c>
      <c r="B31" s="19" t="s">
        <v>38</v>
      </c>
      <c r="C31" s="24" t="s">
        <v>3</v>
      </c>
      <c r="D31" s="24">
        <v>20</v>
      </c>
      <c r="E31" s="19" t="s">
        <v>141</v>
      </c>
      <c r="F31" s="24" t="s">
        <v>142</v>
      </c>
      <c r="G31" s="24" t="s">
        <v>140</v>
      </c>
      <c r="H31" s="25">
        <v>0.99</v>
      </c>
      <c r="I31" s="25">
        <f t="shared" si="0"/>
        <v>19.8</v>
      </c>
    </row>
    <row r="32" spans="1:9" s="17" customFormat="1" ht="45" x14ac:dyDescent="0.25">
      <c r="A32" s="23">
        <v>19</v>
      </c>
      <c r="B32" s="19" t="s">
        <v>87</v>
      </c>
      <c r="C32" s="24" t="s">
        <v>3</v>
      </c>
      <c r="D32" s="24">
        <v>15</v>
      </c>
      <c r="E32" s="19" t="s">
        <v>207</v>
      </c>
      <c r="F32" s="24" t="s">
        <v>206</v>
      </c>
      <c r="G32" s="24" t="s">
        <v>110</v>
      </c>
      <c r="H32" s="25">
        <v>0.99</v>
      </c>
      <c r="I32" s="25">
        <f t="shared" si="0"/>
        <v>14.85</v>
      </c>
    </row>
    <row r="33" spans="1:9" s="17" customFormat="1" ht="60" x14ac:dyDescent="0.25">
      <c r="A33" s="23">
        <v>20</v>
      </c>
      <c r="B33" s="19" t="s">
        <v>88</v>
      </c>
      <c r="C33" s="24" t="s">
        <v>3</v>
      </c>
      <c r="D33" s="24">
        <v>15</v>
      </c>
      <c r="E33" s="19" t="s">
        <v>208</v>
      </c>
      <c r="F33" s="24" t="s">
        <v>209</v>
      </c>
      <c r="G33" s="24" t="s">
        <v>110</v>
      </c>
      <c r="H33" s="25">
        <v>0.99</v>
      </c>
      <c r="I33" s="25">
        <f t="shared" si="0"/>
        <v>14.85</v>
      </c>
    </row>
    <row r="34" spans="1:9" s="17" customFormat="1" ht="60" x14ac:dyDescent="0.25">
      <c r="A34" s="23">
        <v>21</v>
      </c>
      <c r="B34" s="19" t="s">
        <v>99</v>
      </c>
      <c r="C34" s="24" t="s">
        <v>3</v>
      </c>
      <c r="D34" s="24">
        <v>15</v>
      </c>
      <c r="E34" s="19" t="s">
        <v>210</v>
      </c>
      <c r="F34" s="24" t="s">
        <v>211</v>
      </c>
      <c r="G34" s="24" t="s">
        <v>110</v>
      </c>
      <c r="H34" s="25">
        <v>0.99</v>
      </c>
      <c r="I34" s="25">
        <f t="shared" si="0"/>
        <v>14.85</v>
      </c>
    </row>
    <row r="35" spans="1:9" s="17" customFormat="1" ht="45" x14ac:dyDescent="0.25">
      <c r="A35" s="23">
        <v>22</v>
      </c>
      <c r="B35" s="19" t="s">
        <v>89</v>
      </c>
      <c r="C35" s="24" t="s">
        <v>3</v>
      </c>
      <c r="D35" s="24">
        <v>35</v>
      </c>
      <c r="E35" s="19" t="s">
        <v>212</v>
      </c>
      <c r="F35" s="24" t="s">
        <v>213</v>
      </c>
      <c r="G35" s="24" t="s">
        <v>110</v>
      </c>
      <c r="H35" s="25">
        <v>0.49</v>
      </c>
      <c r="I35" s="25">
        <f t="shared" si="0"/>
        <v>17.149999999999999</v>
      </c>
    </row>
    <row r="36" spans="1:9" s="17" customFormat="1" ht="61.15" customHeight="1" x14ac:dyDescent="0.25">
      <c r="A36" s="23">
        <v>23</v>
      </c>
      <c r="B36" s="19" t="s">
        <v>90</v>
      </c>
      <c r="C36" s="24" t="s">
        <v>3</v>
      </c>
      <c r="D36" s="24">
        <v>35</v>
      </c>
      <c r="E36" s="28" t="s">
        <v>214</v>
      </c>
      <c r="F36" s="29" t="s">
        <v>215</v>
      </c>
      <c r="G36" s="29" t="s">
        <v>110</v>
      </c>
      <c r="H36" s="30">
        <v>0.49</v>
      </c>
      <c r="I36" s="25">
        <f t="shared" si="0"/>
        <v>17.149999999999999</v>
      </c>
    </row>
    <row r="37" spans="1:9" s="17" customFormat="1" ht="61.15" customHeight="1" x14ac:dyDescent="0.25">
      <c r="A37" s="23">
        <v>24</v>
      </c>
      <c r="B37" s="19" t="s">
        <v>100</v>
      </c>
      <c r="C37" s="24" t="s">
        <v>3</v>
      </c>
      <c r="D37" s="24">
        <v>35</v>
      </c>
      <c r="E37" s="28" t="s">
        <v>216</v>
      </c>
      <c r="F37" s="29" t="s">
        <v>217</v>
      </c>
      <c r="G37" s="29" t="s">
        <v>110</v>
      </c>
      <c r="H37" s="30">
        <v>0.49</v>
      </c>
      <c r="I37" s="25">
        <f t="shared" si="0"/>
        <v>17.149999999999999</v>
      </c>
    </row>
    <row r="38" spans="1:9" s="17" customFormat="1" ht="45" x14ac:dyDescent="0.25">
      <c r="A38" s="23">
        <v>25</v>
      </c>
      <c r="B38" s="19" t="s">
        <v>91</v>
      </c>
      <c r="C38" s="24" t="s">
        <v>3</v>
      </c>
      <c r="D38" s="24">
        <v>10</v>
      </c>
      <c r="E38" s="31" t="s">
        <v>218</v>
      </c>
      <c r="F38" s="24" t="s">
        <v>219</v>
      </c>
      <c r="G38" s="24" t="s">
        <v>110</v>
      </c>
      <c r="H38" s="25">
        <v>0.15</v>
      </c>
      <c r="I38" s="25">
        <f t="shared" si="0"/>
        <v>1.5</v>
      </c>
    </row>
    <row r="39" spans="1:9" s="17" customFormat="1" ht="45" x14ac:dyDescent="0.25">
      <c r="A39" s="23">
        <v>26</v>
      </c>
      <c r="B39" s="19" t="s">
        <v>92</v>
      </c>
      <c r="C39" s="24" t="s">
        <v>3</v>
      </c>
      <c r="D39" s="24">
        <v>10</v>
      </c>
      <c r="E39" s="28" t="s">
        <v>220</v>
      </c>
      <c r="F39" s="29"/>
      <c r="G39" s="29" t="s">
        <v>110</v>
      </c>
      <c r="H39" s="30">
        <v>0.15</v>
      </c>
      <c r="I39" s="25">
        <f t="shared" si="0"/>
        <v>1.5</v>
      </c>
    </row>
    <row r="40" spans="1:9" s="17" customFormat="1" x14ac:dyDescent="0.25">
      <c r="A40" s="23">
        <v>27</v>
      </c>
      <c r="B40" s="19" t="s">
        <v>60</v>
      </c>
      <c r="C40" s="24" t="s">
        <v>3</v>
      </c>
      <c r="D40" s="24">
        <v>75</v>
      </c>
      <c r="E40" s="19" t="s">
        <v>143</v>
      </c>
      <c r="F40" s="24" t="s">
        <v>144</v>
      </c>
      <c r="G40" s="24" t="s">
        <v>110</v>
      </c>
      <c r="H40" s="25">
        <v>0.25</v>
      </c>
      <c r="I40" s="25">
        <f t="shared" si="0"/>
        <v>18.75</v>
      </c>
    </row>
    <row r="41" spans="1:9" s="17" customFormat="1" ht="30" x14ac:dyDescent="0.25">
      <c r="A41" s="23">
        <v>28</v>
      </c>
      <c r="B41" s="19" t="s">
        <v>37</v>
      </c>
      <c r="C41" s="24" t="s">
        <v>3</v>
      </c>
      <c r="D41" s="24">
        <v>10</v>
      </c>
      <c r="E41" s="19" t="s">
        <v>145</v>
      </c>
      <c r="F41" s="24" t="s">
        <v>146</v>
      </c>
      <c r="G41" s="24" t="s">
        <v>101</v>
      </c>
      <c r="H41" s="25">
        <v>0.15</v>
      </c>
      <c r="I41" s="25">
        <f t="shared" si="0"/>
        <v>1.5</v>
      </c>
    </row>
    <row r="42" spans="1:9" s="17" customFormat="1" ht="45" x14ac:dyDescent="0.25">
      <c r="A42" s="23">
        <v>29</v>
      </c>
      <c r="B42" s="19" t="s">
        <v>52</v>
      </c>
      <c r="C42" s="24" t="s">
        <v>3</v>
      </c>
      <c r="D42" s="24">
        <v>100</v>
      </c>
      <c r="E42" s="31" t="s">
        <v>147</v>
      </c>
      <c r="F42" s="24" t="s">
        <v>148</v>
      </c>
      <c r="G42" s="24" t="s">
        <v>110</v>
      </c>
      <c r="H42" s="25">
        <v>0.4</v>
      </c>
      <c r="I42" s="25">
        <f t="shared" si="0"/>
        <v>40</v>
      </c>
    </row>
    <row r="43" spans="1:9" s="17" customFormat="1" ht="45" x14ac:dyDescent="0.25">
      <c r="A43" s="23">
        <v>30</v>
      </c>
      <c r="B43" s="19" t="s">
        <v>53</v>
      </c>
      <c r="C43" s="24" t="s">
        <v>3</v>
      </c>
      <c r="D43" s="24">
        <v>100</v>
      </c>
      <c r="E43" s="31" t="s">
        <v>147</v>
      </c>
      <c r="F43" s="24" t="s">
        <v>148</v>
      </c>
      <c r="G43" s="24" t="s">
        <v>110</v>
      </c>
      <c r="H43" s="25">
        <v>0.4</v>
      </c>
      <c r="I43" s="25">
        <f t="shared" si="0"/>
        <v>40</v>
      </c>
    </row>
    <row r="44" spans="1:9" s="17" customFormat="1" x14ac:dyDescent="0.25">
      <c r="A44" s="23">
        <v>31</v>
      </c>
      <c r="B44" s="19" t="s">
        <v>1</v>
      </c>
      <c r="C44" s="24" t="s">
        <v>4</v>
      </c>
      <c r="D44" s="24">
        <v>20</v>
      </c>
      <c r="E44" s="19" t="s">
        <v>149</v>
      </c>
      <c r="F44" s="24" t="s">
        <v>150</v>
      </c>
      <c r="G44" s="24" t="s">
        <v>101</v>
      </c>
      <c r="H44" s="25">
        <v>0.2</v>
      </c>
      <c r="I44" s="25">
        <f t="shared" si="0"/>
        <v>4</v>
      </c>
    </row>
    <row r="45" spans="1:9" s="17" customFormat="1" ht="30" x14ac:dyDescent="0.25">
      <c r="A45" s="23">
        <v>32</v>
      </c>
      <c r="B45" s="19" t="s">
        <v>40</v>
      </c>
      <c r="C45" s="24" t="s">
        <v>4</v>
      </c>
      <c r="D45" s="24">
        <v>20</v>
      </c>
      <c r="E45" s="19" t="s">
        <v>151</v>
      </c>
      <c r="F45" s="24" t="s">
        <v>152</v>
      </c>
      <c r="G45" s="24" t="s">
        <v>101</v>
      </c>
      <c r="H45" s="25">
        <v>0.2</v>
      </c>
      <c r="I45" s="25">
        <f t="shared" si="0"/>
        <v>4</v>
      </c>
    </row>
    <row r="46" spans="1:9" s="17" customFormat="1" x14ac:dyDescent="0.25">
      <c r="A46" s="23">
        <v>33</v>
      </c>
      <c r="B46" s="19" t="s">
        <v>42</v>
      </c>
      <c r="C46" s="24" t="s">
        <v>3</v>
      </c>
      <c r="D46" s="24">
        <v>5</v>
      </c>
      <c r="E46" s="19" t="s">
        <v>153</v>
      </c>
      <c r="F46" s="24" t="s">
        <v>154</v>
      </c>
      <c r="G46" s="24" t="s">
        <v>101</v>
      </c>
      <c r="H46" s="25">
        <v>0.1</v>
      </c>
      <c r="I46" s="25">
        <f t="shared" si="0"/>
        <v>0.5</v>
      </c>
    </row>
    <row r="47" spans="1:9" s="17" customFormat="1" x14ac:dyDescent="0.25">
      <c r="A47" s="23">
        <v>34</v>
      </c>
      <c r="B47" s="19" t="s">
        <v>45</v>
      </c>
      <c r="C47" s="24" t="s">
        <v>3</v>
      </c>
      <c r="D47" s="24">
        <v>5</v>
      </c>
      <c r="E47" s="19" t="s">
        <v>156</v>
      </c>
      <c r="F47" s="24" t="s">
        <v>155</v>
      </c>
      <c r="G47" s="24" t="s">
        <v>101</v>
      </c>
      <c r="H47" s="25">
        <v>0.99</v>
      </c>
      <c r="I47" s="25">
        <f t="shared" si="0"/>
        <v>4.95</v>
      </c>
    </row>
    <row r="48" spans="1:9" s="17" customFormat="1" ht="30" x14ac:dyDescent="0.25">
      <c r="A48" s="23">
        <v>35</v>
      </c>
      <c r="B48" s="19" t="s">
        <v>39</v>
      </c>
      <c r="C48" s="24" t="s">
        <v>80</v>
      </c>
      <c r="D48" s="24">
        <v>15</v>
      </c>
      <c r="E48" s="19" t="s">
        <v>157</v>
      </c>
      <c r="F48" s="24" t="s">
        <v>158</v>
      </c>
      <c r="G48" s="24" t="s">
        <v>110</v>
      </c>
      <c r="H48" s="25">
        <v>0.12</v>
      </c>
      <c r="I48" s="25">
        <f t="shared" si="0"/>
        <v>1.7999999999999998</v>
      </c>
    </row>
    <row r="49" spans="1:9" s="17" customFormat="1" x14ac:dyDescent="0.25">
      <c r="A49" s="23">
        <v>36</v>
      </c>
      <c r="B49" s="19" t="s">
        <v>9</v>
      </c>
      <c r="C49" s="24" t="s">
        <v>3</v>
      </c>
      <c r="D49" s="24">
        <v>30</v>
      </c>
      <c r="E49" s="24" t="s">
        <v>159</v>
      </c>
      <c r="F49" s="24" t="s">
        <v>160</v>
      </c>
      <c r="G49" s="24" t="s">
        <v>140</v>
      </c>
      <c r="H49" s="25">
        <v>0.62</v>
      </c>
      <c r="I49" s="25">
        <f t="shared" si="0"/>
        <v>18.600000000000001</v>
      </c>
    </row>
    <row r="50" spans="1:9" s="17" customFormat="1" ht="30" x14ac:dyDescent="0.25">
      <c r="A50" s="23">
        <v>37</v>
      </c>
      <c r="B50" s="19" t="s">
        <v>44</v>
      </c>
      <c r="C50" s="24" t="s">
        <v>3</v>
      </c>
      <c r="D50" s="24">
        <v>30</v>
      </c>
      <c r="E50" s="24" t="s">
        <v>161</v>
      </c>
      <c r="F50" s="24" t="s">
        <v>162</v>
      </c>
      <c r="G50" s="24" t="s">
        <v>125</v>
      </c>
      <c r="H50" s="25">
        <v>0.1</v>
      </c>
      <c r="I50" s="25">
        <f t="shared" si="0"/>
        <v>3</v>
      </c>
    </row>
    <row r="51" spans="1:9" s="17" customFormat="1" ht="60" x14ac:dyDescent="0.25">
      <c r="A51" s="23">
        <v>38</v>
      </c>
      <c r="B51" s="19" t="s">
        <v>32</v>
      </c>
      <c r="C51" s="24" t="s">
        <v>3</v>
      </c>
      <c r="D51" s="24">
        <v>30</v>
      </c>
      <c r="E51" s="19" t="s">
        <v>163</v>
      </c>
      <c r="F51" s="24" t="s">
        <v>164</v>
      </c>
      <c r="G51" s="24" t="s">
        <v>101</v>
      </c>
      <c r="H51" s="25">
        <v>0.19</v>
      </c>
      <c r="I51" s="25">
        <f t="shared" si="0"/>
        <v>5.7</v>
      </c>
    </row>
    <row r="52" spans="1:9" s="17" customFormat="1" x14ac:dyDescent="0.25">
      <c r="A52" s="23">
        <v>39</v>
      </c>
      <c r="B52" s="19" t="s">
        <v>76</v>
      </c>
      <c r="C52" s="24" t="s">
        <v>80</v>
      </c>
      <c r="D52" s="24">
        <v>1</v>
      </c>
      <c r="E52" s="19" t="s">
        <v>165</v>
      </c>
      <c r="F52" s="24" t="s">
        <v>166</v>
      </c>
      <c r="G52" s="24" t="s">
        <v>101</v>
      </c>
      <c r="H52" s="25">
        <v>1.99</v>
      </c>
      <c r="I52" s="25">
        <f t="shared" si="0"/>
        <v>1.99</v>
      </c>
    </row>
    <row r="53" spans="1:9" s="17" customFormat="1" x14ac:dyDescent="0.25">
      <c r="A53" s="23">
        <v>40</v>
      </c>
      <c r="B53" s="19" t="s">
        <v>75</v>
      </c>
      <c r="C53" s="24" t="s">
        <v>80</v>
      </c>
      <c r="D53" s="24">
        <v>4</v>
      </c>
      <c r="E53" s="19" t="s">
        <v>167</v>
      </c>
      <c r="F53" s="24">
        <v>4049793065977</v>
      </c>
      <c r="G53" s="24" t="s">
        <v>125</v>
      </c>
      <c r="H53" s="25">
        <v>5.99</v>
      </c>
      <c r="I53" s="25">
        <f t="shared" si="0"/>
        <v>23.96</v>
      </c>
    </row>
    <row r="54" spans="1:9" s="17" customFormat="1" x14ac:dyDescent="0.25">
      <c r="A54" s="23">
        <v>41</v>
      </c>
      <c r="B54" s="19" t="s">
        <v>14</v>
      </c>
      <c r="C54" s="24" t="s">
        <v>3</v>
      </c>
      <c r="D54" s="24">
        <v>10</v>
      </c>
      <c r="E54" s="19" t="s">
        <v>168</v>
      </c>
      <c r="F54" s="24" t="s">
        <v>169</v>
      </c>
      <c r="G54" s="24" t="s">
        <v>125</v>
      </c>
      <c r="H54" s="25">
        <v>9.99</v>
      </c>
      <c r="I54" s="25">
        <f t="shared" si="0"/>
        <v>99.9</v>
      </c>
    </row>
    <row r="55" spans="1:9" s="17" customFormat="1" ht="30" x14ac:dyDescent="0.25">
      <c r="A55" s="23">
        <v>42</v>
      </c>
      <c r="B55" s="19" t="s">
        <v>59</v>
      </c>
      <c r="C55" s="24" t="s">
        <v>3</v>
      </c>
      <c r="D55" s="24">
        <v>5</v>
      </c>
      <c r="E55" s="19" t="s">
        <v>170</v>
      </c>
      <c r="F55" s="24" t="s">
        <v>171</v>
      </c>
      <c r="G55" s="24" t="s">
        <v>101</v>
      </c>
      <c r="H55" s="25">
        <v>0.99</v>
      </c>
      <c r="I55" s="25">
        <f t="shared" si="0"/>
        <v>4.95</v>
      </c>
    </row>
    <row r="56" spans="1:9" s="17" customFormat="1" ht="30" x14ac:dyDescent="0.25">
      <c r="A56" s="23">
        <v>43</v>
      </c>
      <c r="B56" s="19" t="s">
        <v>78</v>
      </c>
      <c r="C56" s="24" t="s">
        <v>3</v>
      </c>
      <c r="D56" s="24">
        <v>10</v>
      </c>
      <c r="E56" s="19" t="s">
        <v>172</v>
      </c>
      <c r="F56" s="24">
        <v>400093600</v>
      </c>
      <c r="G56" s="24" t="s">
        <v>118</v>
      </c>
      <c r="H56" s="25">
        <v>19.989999999999998</v>
      </c>
      <c r="I56" s="25">
        <f t="shared" si="0"/>
        <v>199.89999999999998</v>
      </c>
    </row>
    <row r="57" spans="1:9" s="17" customFormat="1" ht="45" x14ac:dyDescent="0.25">
      <c r="A57" s="23">
        <v>44</v>
      </c>
      <c r="B57" s="19" t="s">
        <v>77</v>
      </c>
      <c r="C57" s="24" t="s">
        <v>3</v>
      </c>
      <c r="D57" s="24">
        <v>10</v>
      </c>
      <c r="E57" s="19" t="s">
        <v>173</v>
      </c>
      <c r="F57" s="24">
        <v>400140801</v>
      </c>
      <c r="G57" s="24" t="s">
        <v>118</v>
      </c>
      <c r="H57" s="25">
        <v>19.989999999999998</v>
      </c>
      <c r="I57" s="25">
        <f t="shared" si="0"/>
        <v>199.89999999999998</v>
      </c>
    </row>
    <row r="58" spans="1:9" s="17" customFormat="1" x14ac:dyDescent="0.25">
      <c r="A58" s="23">
        <v>45</v>
      </c>
      <c r="B58" s="19" t="s">
        <v>56</v>
      </c>
      <c r="C58" s="24" t="s">
        <v>3</v>
      </c>
      <c r="D58" s="24">
        <v>15</v>
      </c>
      <c r="E58" s="19" t="s">
        <v>174</v>
      </c>
      <c r="F58" s="24" t="s">
        <v>175</v>
      </c>
      <c r="G58" s="24" t="s">
        <v>101</v>
      </c>
      <c r="H58" s="25">
        <v>0.1</v>
      </c>
      <c r="I58" s="25">
        <f t="shared" si="0"/>
        <v>1.5</v>
      </c>
    </row>
    <row r="59" spans="1:9" s="17" customFormat="1" ht="30" x14ac:dyDescent="0.25">
      <c r="A59" s="23">
        <v>46</v>
      </c>
      <c r="B59" s="19" t="s">
        <v>23</v>
      </c>
      <c r="C59" s="24" t="s">
        <v>80</v>
      </c>
      <c r="D59" s="24">
        <v>120</v>
      </c>
      <c r="E59" s="31" t="s">
        <v>176</v>
      </c>
      <c r="F59" s="24" t="s">
        <v>177</v>
      </c>
      <c r="G59" s="24" t="s">
        <v>125</v>
      </c>
      <c r="H59" s="25">
        <v>0.99</v>
      </c>
      <c r="I59" s="25">
        <f t="shared" si="0"/>
        <v>118.8</v>
      </c>
    </row>
    <row r="60" spans="1:9" s="17" customFormat="1" ht="45" x14ac:dyDescent="0.25">
      <c r="A60" s="23">
        <v>47</v>
      </c>
      <c r="B60" s="19" t="s">
        <v>29</v>
      </c>
      <c r="C60" s="24" t="s">
        <v>3</v>
      </c>
      <c r="D60" s="24">
        <v>30</v>
      </c>
      <c r="E60" s="24" t="s">
        <v>178</v>
      </c>
      <c r="F60" s="24" t="s">
        <v>179</v>
      </c>
      <c r="G60" s="24" t="s">
        <v>125</v>
      </c>
      <c r="H60" s="25">
        <v>1.92</v>
      </c>
      <c r="I60" s="25">
        <f t="shared" si="0"/>
        <v>57.599999999999994</v>
      </c>
    </row>
    <row r="61" spans="1:9" s="17" customFormat="1" ht="30" x14ac:dyDescent="0.25">
      <c r="A61" s="23">
        <v>48</v>
      </c>
      <c r="B61" s="19" t="s">
        <v>28</v>
      </c>
      <c r="C61" s="24" t="s">
        <v>3</v>
      </c>
      <c r="D61" s="24">
        <v>50</v>
      </c>
      <c r="E61" s="24" t="s">
        <v>180</v>
      </c>
      <c r="F61" s="24" t="s">
        <v>256</v>
      </c>
      <c r="G61" s="24" t="s">
        <v>101</v>
      </c>
      <c r="H61" s="25">
        <v>0.23</v>
      </c>
      <c r="I61" s="25">
        <f t="shared" si="0"/>
        <v>11.5</v>
      </c>
    </row>
    <row r="62" spans="1:9" s="17" customFormat="1" ht="20.25" customHeight="1" x14ac:dyDescent="0.25">
      <c r="A62" s="23">
        <v>49</v>
      </c>
      <c r="B62" s="19" t="s">
        <v>8</v>
      </c>
      <c r="C62" s="24" t="s">
        <v>80</v>
      </c>
      <c r="D62" s="24">
        <v>30</v>
      </c>
      <c r="E62" s="31" t="s">
        <v>181</v>
      </c>
      <c r="F62" s="24" t="s">
        <v>182</v>
      </c>
      <c r="G62" s="24" t="s">
        <v>101</v>
      </c>
      <c r="H62" s="25">
        <v>0.49</v>
      </c>
      <c r="I62" s="25">
        <f t="shared" si="0"/>
        <v>14.7</v>
      </c>
    </row>
    <row r="63" spans="1:9" s="17" customFormat="1" ht="28.9" customHeight="1" x14ac:dyDescent="0.25">
      <c r="A63" s="23">
        <v>50</v>
      </c>
      <c r="B63" s="19" t="s">
        <v>5</v>
      </c>
      <c r="C63" s="24" t="s">
        <v>80</v>
      </c>
      <c r="D63" s="24">
        <v>70</v>
      </c>
      <c r="E63" s="31" t="s">
        <v>183</v>
      </c>
      <c r="F63" s="24" t="s">
        <v>184</v>
      </c>
      <c r="G63" s="24" t="s">
        <v>101</v>
      </c>
      <c r="H63" s="25">
        <v>0.35</v>
      </c>
      <c r="I63" s="25">
        <f t="shared" si="0"/>
        <v>24.5</v>
      </c>
    </row>
    <row r="64" spans="1:9" s="17" customFormat="1" ht="30" x14ac:dyDescent="0.25">
      <c r="A64" s="23">
        <v>51</v>
      </c>
      <c r="B64" s="19" t="s">
        <v>93</v>
      </c>
      <c r="C64" s="24" t="s">
        <v>3</v>
      </c>
      <c r="D64" s="24">
        <v>20</v>
      </c>
      <c r="E64" s="31" t="s">
        <v>243</v>
      </c>
      <c r="F64" s="24" t="s">
        <v>247</v>
      </c>
      <c r="G64" s="24" t="s">
        <v>110</v>
      </c>
      <c r="H64" s="25">
        <v>1.99</v>
      </c>
      <c r="I64" s="25">
        <f t="shared" si="0"/>
        <v>39.799999999999997</v>
      </c>
    </row>
    <row r="65" spans="1:9" s="17" customFormat="1" ht="30" x14ac:dyDescent="0.25">
      <c r="A65" s="23">
        <v>52</v>
      </c>
      <c r="B65" s="19" t="s">
        <v>94</v>
      </c>
      <c r="C65" s="24" t="s">
        <v>3</v>
      </c>
      <c r="D65" s="24">
        <v>20</v>
      </c>
      <c r="E65" s="28" t="s">
        <v>244</v>
      </c>
      <c r="F65" s="29" t="s">
        <v>248</v>
      </c>
      <c r="G65" s="24" t="s">
        <v>110</v>
      </c>
      <c r="H65" s="30">
        <v>1.99</v>
      </c>
      <c r="I65" s="25">
        <f t="shared" si="0"/>
        <v>39.799999999999997</v>
      </c>
    </row>
    <row r="66" spans="1:9" s="17" customFormat="1" ht="30" x14ac:dyDescent="0.25">
      <c r="A66" s="23">
        <v>53</v>
      </c>
      <c r="B66" s="19" t="s">
        <v>95</v>
      </c>
      <c r="C66" s="24" t="s">
        <v>3</v>
      </c>
      <c r="D66" s="24">
        <v>100</v>
      </c>
      <c r="E66" s="31" t="s">
        <v>253</v>
      </c>
      <c r="F66" s="24" t="s">
        <v>249</v>
      </c>
      <c r="G66" s="24" t="s">
        <v>110</v>
      </c>
      <c r="H66" s="25">
        <v>1.99</v>
      </c>
      <c r="I66" s="25">
        <f t="shared" si="0"/>
        <v>199</v>
      </c>
    </row>
    <row r="67" spans="1:9" s="17" customFormat="1" ht="30" x14ac:dyDescent="0.25">
      <c r="A67" s="23">
        <v>54</v>
      </c>
      <c r="B67" s="19" t="s">
        <v>96</v>
      </c>
      <c r="C67" s="24" t="s">
        <v>3</v>
      </c>
      <c r="D67" s="24">
        <v>100</v>
      </c>
      <c r="E67" s="28" t="s">
        <v>245</v>
      </c>
      <c r="F67" s="29" t="s">
        <v>250</v>
      </c>
      <c r="G67" s="24" t="s">
        <v>110</v>
      </c>
      <c r="H67" s="30">
        <v>1.99</v>
      </c>
      <c r="I67" s="25">
        <f t="shared" si="0"/>
        <v>199</v>
      </c>
    </row>
    <row r="68" spans="1:9" s="6" customFormat="1" ht="30" x14ac:dyDescent="0.25">
      <c r="A68" s="23">
        <v>55</v>
      </c>
      <c r="B68" s="19" t="s">
        <v>97</v>
      </c>
      <c r="C68" s="24" t="s">
        <v>3</v>
      </c>
      <c r="D68" s="24">
        <v>50</v>
      </c>
      <c r="E68" s="31" t="s">
        <v>254</v>
      </c>
      <c r="F68" s="24" t="s">
        <v>251</v>
      </c>
      <c r="G68" s="24" t="s">
        <v>110</v>
      </c>
      <c r="H68" s="25">
        <v>1.99</v>
      </c>
      <c r="I68" s="25">
        <f t="shared" si="0"/>
        <v>99.5</v>
      </c>
    </row>
    <row r="69" spans="1:9" s="6" customFormat="1" ht="30" x14ac:dyDescent="0.25">
      <c r="A69" s="23">
        <v>56</v>
      </c>
      <c r="B69" s="19" t="s">
        <v>98</v>
      </c>
      <c r="C69" s="24" t="s">
        <v>3</v>
      </c>
      <c r="D69" s="24">
        <v>50</v>
      </c>
      <c r="E69" s="28" t="s">
        <v>246</v>
      </c>
      <c r="F69" s="29" t="s">
        <v>252</v>
      </c>
      <c r="G69" s="24" t="s">
        <v>110</v>
      </c>
      <c r="H69" s="30">
        <v>1.99</v>
      </c>
      <c r="I69" s="25">
        <f t="shared" si="0"/>
        <v>99.5</v>
      </c>
    </row>
    <row r="70" spans="1:9" s="17" customFormat="1" ht="30" x14ac:dyDescent="0.25">
      <c r="A70" s="23">
        <v>57</v>
      </c>
      <c r="B70" s="19" t="s">
        <v>24</v>
      </c>
      <c r="C70" s="24" t="s">
        <v>82</v>
      </c>
      <c r="D70" s="24">
        <v>20</v>
      </c>
      <c r="E70" s="31" t="s">
        <v>185</v>
      </c>
      <c r="F70" s="24" t="s">
        <v>186</v>
      </c>
      <c r="G70" s="24" t="s">
        <v>110</v>
      </c>
      <c r="H70" s="25">
        <v>1.99</v>
      </c>
      <c r="I70" s="25">
        <f t="shared" si="0"/>
        <v>39.799999999999997</v>
      </c>
    </row>
    <row r="71" spans="1:9" s="17" customFormat="1" ht="92.25" customHeight="1" x14ac:dyDescent="0.25">
      <c r="A71" s="23">
        <v>58</v>
      </c>
      <c r="B71" s="19" t="s">
        <v>69</v>
      </c>
      <c r="C71" s="24" t="s">
        <v>3</v>
      </c>
      <c r="D71" s="24">
        <v>100</v>
      </c>
      <c r="E71" s="19" t="s">
        <v>187</v>
      </c>
      <c r="F71" s="24" t="s">
        <v>188</v>
      </c>
      <c r="G71" s="24" t="s">
        <v>101</v>
      </c>
      <c r="H71" s="25">
        <v>0.09</v>
      </c>
      <c r="I71" s="25">
        <f t="shared" si="0"/>
        <v>9</v>
      </c>
    </row>
    <row r="72" spans="1:9" s="17" customFormat="1" ht="92.25" customHeight="1" x14ac:dyDescent="0.25">
      <c r="A72" s="23">
        <v>59</v>
      </c>
      <c r="B72" s="19" t="s">
        <v>70</v>
      </c>
      <c r="C72" s="24" t="s">
        <v>3</v>
      </c>
      <c r="D72" s="24">
        <v>150</v>
      </c>
      <c r="E72" s="19" t="s">
        <v>189</v>
      </c>
      <c r="F72" s="24" t="s">
        <v>190</v>
      </c>
      <c r="G72" s="24" t="s">
        <v>101</v>
      </c>
      <c r="H72" s="25">
        <v>0.06</v>
      </c>
      <c r="I72" s="25">
        <f t="shared" si="0"/>
        <v>9</v>
      </c>
    </row>
    <row r="73" spans="1:9" s="17" customFormat="1" x14ac:dyDescent="0.25">
      <c r="A73" s="23">
        <v>60</v>
      </c>
      <c r="B73" s="19" t="s">
        <v>12</v>
      </c>
      <c r="C73" s="24" t="s">
        <v>3</v>
      </c>
      <c r="D73" s="24">
        <v>10</v>
      </c>
      <c r="E73" s="19" t="s">
        <v>191</v>
      </c>
      <c r="F73" s="24" t="s">
        <v>192</v>
      </c>
      <c r="G73" s="24" t="s">
        <v>195</v>
      </c>
      <c r="H73" s="25">
        <v>0.14000000000000001</v>
      </c>
      <c r="I73" s="25">
        <f t="shared" si="0"/>
        <v>1.4000000000000001</v>
      </c>
    </row>
    <row r="74" spans="1:9" s="17" customFormat="1" x14ac:dyDescent="0.25">
      <c r="A74" s="23">
        <v>61</v>
      </c>
      <c r="B74" s="19" t="s">
        <v>15</v>
      </c>
      <c r="C74" s="24" t="s">
        <v>3</v>
      </c>
      <c r="D74" s="24">
        <v>10</v>
      </c>
      <c r="E74" s="19" t="s">
        <v>193</v>
      </c>
      <c r="F74" s="24" t="s">
        <v>194</v>
      </c>
      <c r="G74" s="24" t="s">
        <v>195</v>
      </c>
      <c r="H74" s="25">
        <v>1.31</v>
      </c>
      <c r="I74" s="25">
        <f t="shared" ref="I74:I90" si="1">D74*H74</f>
        <v>13.100000000000001</v>
      </c>
    </row>
    <row r="75" spans="1:9" s="17" customFormat="1" x14ac:dyDescent="0.25">
      <c r="A75" s="23">
        <v>62</v>
      </c>
      <c r="B75" s="19" t="s">
        <v>11</v>
      </c>
      <c r="C75" s="24" t="s">
        <v>3</v>
      </c>
      <c r="D75" s="24">
        <v>50</v>
      </c>
      <c r="E75" s="19" t="s">
        <v>196</v>
      </c>
      <c r="F75" s="24" t="s">
        <v>198</v>
      </c>
      <c r="G75" s="24" t="s">
        <v>195</v>
      </c>
      <c r="H75" s="25">
        <v>0.15</v>
      </c>
      <c r="I75" s="25">
        <f t="shared" si="1"/>
        <v>7.5</v>
      </c>
    </row>
    <row r="76" spans="1:9" s="17" customFormat="1" x14ac:dyDescent="0.25">
      <c r="A76" s="23">
        <v>63</v>
      </c>
      <c r="B76" s="19" t="s">
        <v>10</v>
      </c>
      <c r="C76" s="24" t="s">
        <v>3</v>
      </c>
      <c r="D76" s="24">
        <v>50</v>
      </c>
      <c r="E76" s="19" t="s">
        <v>197</v>
      </c>
      <c r="F76" s="24" t="s">
        <v>199</v>
      </c>
      <c r="G76" s="24" t="s">
        <v>195</v>
      </c>
      <c r="H76" s="25">
        <v>0.15</v>
      </c>
      <c r="I76" s="25">
        <f t="shared" si="1"/>
        <v>7.5</v>
      </c>
    </row>
    <row r="77" spans="1:9" s="17" customFormat="1" x14ac:dyDescent="0.25">
      <c r="A77" s="23">
        <v>64</v>
      </c>
      <c r="B77" s="19" t="s">
        <v>6</v>
      </c>
      <c r="C77" s="24" t="s">
        <v>3</v>
      </c>
      <c r="D77" s="24">
        <v>15</v>
      </c>
      <c r="E77" s="24" t="s">
        <v>200</v>
      </c>
      <c r="F77" s="24" t="s">
        <v>201</v>
      </c>
      <c r="G77" s="24" t="s">
        <v>101</v>
      </c>
      <c r="H77" s="25">
        <v>0.1</v>
      </c>
      <c r="I77" s="25">
        <f t="shared" si="1"/>
        <v>1.5</v>
      </c>
    </row>
    <row r="78" spans="1:9" s="17" customFormat="1" ht="30" x14ac:dyDescent="0.25">
      <c r="A78" s="23">
        <v>65</v>
      </c>
      <c r="B78" s="19" t="s">
        <v>36</v>
      </c>
      <c r="C78" s="24" t="s">
        <v>3</v>
      </c>
      <c r="D78" s="24">
        <v>30</v>
      </c>
      <c r="E78" s="19" t="s">
        <v>202</v>
      </c>
      <c r="F78" s="24" t="s">
        <v>203</v>
      </c>
      <c r="G78" s="24" t="s">
        <v>101</v>
      </c>
      <c r="H78" s="25">
        <v>0.19</v>
      </c>
      <c r="I78" s="25">
        <f t="shared" si="1"/>
        <v>5.7</v>
      </c>
    </row>
    <row r="79" spans="1:9" s="17" customFormat="1" ht="30" x14ac:dyDescent="0.25">
      <c r="A79" s="23">
        <v>66</v>
      </c>
      <c r="B79" s="19" t="s">
        <v>31</v>
      </c>
      <c r="C79" s="24" t="s">
        <v>3</v>
      </c>
      <c r="D79" s="24">
        <v>5</v>
      </c>
      <c r="E79" s="19" t="s">
        <v>204</v>
      </c>
      <c r="F79" s="24" t="s">
        <v>205</v>
      </c>
      <c r="G79" s="24" t="s">
        <v>125</v>
      </c>
      <c r="H79" s="25">
        <v>3.99</v>
      </c>
      <c r="I79" s="25">
        <f t="shared" si="1"/>
        <v>19.950000000000003</v>
      </c>
    </row>
    <row r="80" spans="1:9" s="17" customFormat="1" x14ac:dyDescent="0.25">
      <c r="A80" s="23">
        <v>67</v>
      </c>
      <c r="B80" s="19" t="s">
        <v>68</v>
      </c>
      <c r="C80" s="24" t="s">
        <v>3</v>
      </c>
      <c r="D80" s="24">
        <v>20</v>
      </c>
      <c r="E80" s="19" t="s">
        <v>221</v>
      </c>
      <c r="F80" s="24" t="s">
        <v>222</v>
      </c>
      <c r="G80" s="24" t="s">
        <v>118</v>
      </c>
      <c r="H80" s="25">
        <v>0.49</v>
      </c>
      <c r="I80" s="25">
        <f t="shared" si="1"/>
        <v>9.8000000000000007</v>
      </c>
    </row>
    <row r="81" spans="1:9" s="17" customFormat="1" x14ac:dyDescent="0.25">
      <c r="A81" s="23">
        <v>68</v>
      </c>
      <c r="B81" s="19" t="s">
        <v>34</v>
      </c>
      <c r="C81" s="24" t="s">
        <v>7</v>
      </c>
      <c r="D81" s="24">
        <v>15</v>
      </c>
      <c r="E81" s="19" t="s">
        <v>223</v>
      </c>
      <c r="F81" s="24" t="s">
        <v>224</v>
      </c>
      <c r="G81" s="24" t="s">
        <v>140</v>
      </c>
      <c r="H81" s="25">
        <v>1.99</v>
      </c>
      <c r="I81" s="25">
        <f t="shared" si="1"/>
        <v>29.85</v>
      </c>
    </row>
    <row r="82" spans="1:9" s="17" customFormat="1" ht="30" x14ac:dyDescent="0.25">
      <c r="A82" s="23">
        <v>69</v>
      </c>
      <c r="B82" s="19" t="s">
        <v>54</v>
      </c>
      <c r="C82" s="24" t="s">
        <v>80</v>
      </c>
      <c r="D82" s="24">
        <v>50</v>
      </c>
      <c r="E82" s="19" t="s">
        <v>225</v>
      </c>
      <c r="F82" s="24" t="s">
        <v>226</v>
      </c>
      <c r="G82" s="24" t="s">
        <v>101</v>
      </c>
      <c r="H82" s="25">
        <v>0.19</v>
      </c>
      <c r="I82" s="25">
        <f t="shared" si="1"/>
        <v>9.5</v>
      </c>
    </row>
    <row r="83" spans="1:9" s="17" customFormat="1" x14ac:dyDescent="0.25">
      <c r="A83" s="23">
        <v>70</v>
      </c>
      <c r="B83" s="19" t="s">
        <v>55</v>
      </c>
      <c r="C83" s="24" t="s">
        <v>3</v>
      </c>
      <c r="D83" s="24">
        <v>30</v>
      </c>
      <c r="E83" s="19" t="s">
        <v>227</v>
      </c>
      <c r="F83" s="24" t="s">
        <v>228</v>
      </c>
      <c r="G83" s="24" t="s">
        <v>140</v>
      </c>
      <c r="H83" s="25">
        <v>1.99</v>
      </c>
      <c r="I83" s="25">
        <f t="shared" si="1"/>
        <v>59.7</v>
      </c>
    </row>
    <row r="84" spans="1:9" s="17" customFormat="1" ht="30" x14ac:dyDescent="0.25">
      <c r="A84" s="23">
        <v>71</v>
      </c>
      <c r="B84" s="19" t="s">
        <v>48</v>
      </c>
      <c r="C84" s="24" t="s">
        <v>83</v>
      </c>
      <c r="D84" s="24">
        <v>5</v>
      </c>
      <c r="E84" s="19" t="s">
        <v>229</v>
      </c>
      <c r="F84" s="24" t="s">
        <v>230</v>
      </c>
      <c r="G84" s="24" t="s">
        <v>140</v>
      </c>
      <c r="H84" s="25">
        <v>1.19</v>
      </c>
      <c r="I84" s="25">
        <f t="shared" si="1"/>
        <v>5.9499999999999993</v>
      </c>
    </row>
    <row r="85" spans="1:9" s="17" customFormat="1" x14ac:dyDescent="0.25">
      <c r="A85" s="23">
        <v>72</v>
      </c>
      <c r="B85" s="19" t="s">
        <v>46</v>
      </c>
      <c r="C85" s="24" t="s">
        <v>3</v>
      </c>
      <c r="D85" s="24">
        <v>15</v>
      </c>
      <c r="E85" s="19" t="s">
        <v>231</v>
      </c>
      <c r="F85" s="24" t="s">
        <v>232</v>
      </c>
      <c r="G85" s="24" t="s">
        <v>110</v>
      </c>
      <c r="H85" s="25">
        <v>0.49</v>
      </c>
      <c r="I85" s="25">
        <f t="shared" si="1"/>
        <v>7.35</v>
      </c>
    </row>
    <row r="86" spans="1:9" s="17" customFormat="1" x14ac:dyDescent="0.25">
      <c r="A86" s="23">
        <v>73</v>
      </c>
      <c r="B86" s="19" t="s">
        <v>57</v>
      </c>
      <c r="C86" s="24" t="s">
        <v>3</v>
      </c>
      <c r="D86" s="24">
        <v>30</v>
      </c>
      <c r="E86" s="19" t="s">
        <v>233</v>
      </c>
      <c r="F86" s="24" t="s">
        <v>234</v>
      </c>
      <c r="G86" s="24" t="s">
        <v>110</v>
      </c>
      <c r="H86" s="25">
        <v>0.01</v>
      </c>
      <c r="I86" s="25">
        <f t="shared" si="1"/>
        <v>0.3</v>
      </c>
    </row>
    <row r="87" spans="1:9" s="17" customFormat="1" ht="30" x14ac:dyDescent="0.25">
      <c r="A87" s="23">
        <v>74</v>
      </c>
      <c r="B87" s="19" t="s">
        <v>73</v>
      </c>
      <c r="C87" s="24" t="s">
        <v>3</v>
      </c>
      <c r="D87" s="24">
        <v>80</v>
      </c>
      <c r="E87" s="19" t="s">
        <v>235</v>
      </c>
      <c r="F87" s="24" t="s">
        <v>236</v>
      </c>
      <c r="G87" s="24" t="s">
        <v>101</v>
      </c>
      <c r="H87" s="25">
        <v>0.15</v>
      </c>
      <c r="I87" s="25">
        <f t="shared" si="1"/>
        <v>12</v>
      </c>
    </row>
    <row r="88" spans="1:9" s="17" customFormat="1" ht="30" x14ac:dyDescent="0.25">
      <c r="A88" s="23">
        <v>75</v>
      </c>
      <c r="B88" s="19" t="s">
        <v>27</v>
      </c>
      <c r="C88" s="24" t="s">
        <v>13</v>
      </c>
      <c r="D88" s="24">
        <v>10</v>
      </c>
      <c r="E88" s="24" t="s">
        <v>237</v>
      </c>
      <c r="F88" s="24" t="s">
        <v>238</v>
      </c>
      <c r="G88" s="24" t="s">
        <v>125</v>
      </c>
      <c r="H88" s="25">
        <v>0.99</v>
      </c>
      <c r="I88" s="25">
        <f t="shared" si="1"/>
        <v>9.9</v>
      </c>
    </row>
    <row r="89" spans="1:9" s="17" customFormat="1" ht="45" x14ac:dyDescent="0.25">
      <c r="A89" s="23">
        <v>76</v>
      </c>
      <c r="B89" s="19" t="s">
        <v>50</v>
      </c>
      <c r="C89" s="24" t="s">
        <v>3</v>
      </c>
      <c r="D89" s="24">
        <v>50</v>
      </c>
      <c r="E89" s="31" t="s">
        <v>239</v>
      </c>
      <c r="F89" s="24" t="s">
        <v>240</v>
      </c>
      <c r="G89" s="24" t="s">
        <v>110</v>
      </c>
      <c r="H89" s="25">
        <v>0.06</v>
      </c>
      <c r="I89" s="25">
        <f t="shared" si="1"/>
        <v>3</v>
      </c>
    </row>
    <row r="90" spans="1:9" s="17" customFormat="1" ht="45" x14ac:dyDescent="0.25">
      <c r="A90" s="23">
        <v>77</v>
      </c>
      <c r="B90" s="19" t="s">
        <v>51</v>
      </c>
      <c r="C90" s="24" t="s">
        <v>3</v>
      </c>
      <c r="D90" s="24">
        <v>50</v>
      </c>
      <c r="E90" s="31" t="s">
        <v>241</v>
      </c>
      <c r="F90" s="24" t="s">
        <v>242</v>
      </c>
      <c r="G90" s="24" t="s">
        <v>110</v>
      </c>
      <c r="H90" s="25">
        <v>0.02</v>
      </c>
      <c r="I90" s="25">
        <f t="shared" si="1"/>
        <v>1</v>
      </c>
    </row>
    <row r="91" spans="1:9" s="17" customFormat="1" x14ac:dyDescent="0.25">
      <c r="A91" s="3"/>
      <c r="B91" s="5"/>
      <c r="C91" s="3"/>
      <c r="D91" s="3"/>
      <c r="E91" s="20"/>
      <c r="F91" s="21"/>
      <c r="G91" s="24"/>
      <c r="H91" s="21" t="s">
        <v>63</v>
      </c>
      <c r="I91" s="22">
        <f>SUBTOTAL(109,I14:I90)</f>
        <v>2384.1899999999996</v>
      </c>
    </row>
    <row r="92" spans="1:9" x14ac:dyDescent="0.25">
      <c r="D92" s="7"/>
      <c r="E92" s="10"/>
      <c r="F92" s="7"/>
      <c r="G92" s="7"/>
      <c r="H92" s="7"/>
      <c r="I92" s="8"/>
    </row>
  </sheetData>
  <mergeCells count="1">
    <mergeCell ref="B12:I12"/>
  </mergeCells>
  <pageMargins left="0.25" right="0.25" top="0.75" bottom="0.75" header="0.3" footer="0.3"/>
  <pageSetup paperSize="9" scale="84"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0E24FD-1150-4389-877D-E7401D9905F6}">
  <ds:schemaRefs>
    <ds:schemaRef ds:uri="dc4eddb5-893d-46fb-9a13-cb0b8602c7d4"/>
    <ds:schemaRef ds:uri="http://schemas.microsoft.com/office/2006/documentManagement/types"/>
    <ds:schemaRef ds:uri="http://schemas.microsoft.com/office/2006/metadata/properties"/>
    <ds:schemaRef ds:uri="http://www.w3.org/XML/1998/namespace"/>
    <ds:schemaRef ds:uri="http://purl.org/dc/elements/1.1/"/>
    <ds:schemaRef ds:uri="http://schemas.microsoft.com/sharepoint/v4"/>
    <ds:schemaRef ds:uri="d5573a5d-10e4-4724-a6b0-f07fd5e60675"/>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8EEC898-F729-476A-8054-24F483793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296BF5-320A-475A-98B1-C333E5B40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KM pakkumuse vorm</vt:lpstr>
      <vt:lpstr>'KM pakkumuse vorm'!Print_Area</vt:lpstr>
    </vt:vector>
  </TitlesOfParts>
  <Company>Kaitsevägi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Müüja pakkumus</dc:title>
  <dc:creator>Riina Krall</dc:creator>
  <cp:lastModifiedBy>Margot Roos</cp:lastModifiedBy>
  <cp:lastPrinted>2023-08-22T03:51:33Z</cp:lastPrinted>
  <dcterms:created xsi:type="dcterms:W3CDTF">2016-03-15T07:52:45Z</dcterms:created>
  <dcterms:modified xsi:type="dcterms:W3CDTF">2025-11-12T07:27:11Z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