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JÕHV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H9" i="1"/>
  <c r="O9" i="1" s="1"/>
  <c r="O10" i="1" s="1"/>
</calcChain>
</file>

<file path=xl/sharedStrings.xml><?xml version="1.0" encoding="utf-8"?>
<sst xmlns="http://schemas.openxmlformats.org/spreadsheetml/2006/main" count="38" uniqueCount="38">
  <si>
    <t>PAKKUMUS: Osa 1 — Kategooria 1 - A ja T kategooria sõidukijuhi koolitused. JÕHVI</t>
  </si>
  <si>
    <t xml:space="preserve">Seotud hanke „Mootorsõidukijuhtide koolitused ajateenijatele 2024“, viitenumber 273979 juurde
</t>
  </si>
  <si>
    <t>Pakkuja nimi:</t>
  </si>
  <si>
    <t>Autosõit OÜ</t>
  </si>
  <si>
    <t>Pakkuja registrikood:</t>
  </si>
  <si>
    <t xml:space="preserve">Kontaktisik:  ………………………………………….
(kontaktisik, kes lisatakse eduka pakkumuse korral lepingusse täitmise osas – nimi, tel, e-posti aadress)
</t>
  </si>
  <si>
    <t>Indrek Puusepp, 5269441, indrek.puusepp@autosoit.ee</t>
  </si>
  <si>
    <t xml:space="preserve">Lepingu allkirjastaja:  …………………………………….
(eduka pakkumuse korral - nimi, tel, e-posti aadress ja allkirjastusõiguse alus)
</t>
  </si>
  <si>
    <t>Illimar Maasing, 5045608, illimar.maasing@autosoit.ee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</si>
  <si>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</si>
  <si>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</si>
  <si>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</si>
  <si>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</si>
  <si>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</si>
  <si>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</si>
  <si>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rPr>
        <sz val="11"/>
        <rFont val="Calibri"/>
        <family val="2"/>
        <charset val="186"/>
      </rPr>
      <t xml:space="preserve">Eeldatav koolituse maht (mitmele)
</t>
    </r>
    <r>
      <rPr>
        <b/>
        <sz val="11"/>
        <rFont val="Calibri"/>
        <family val="2"/>
        <charset val="186"/>
      </rPr>
      <t>Jaanuarikutse</t>
    </r>
  </si>
  <si>
    <r>
      <rPr>
        <sz val="11"/>
        <rFont val="Calibri"/>
        <family val="2"/>
        <charset val="186"/>
      </rPr>
      <t xml:space="preserve">Eeldatav koolituse maht (mitmele)
</t>
    </r>
    <r>
      <rPr>
        <b/>
        <sz val="11"/>
        <rFont val="Calibri"/>
        <family val="2"/>
        <charset val="186"/>
      </rPr>
      <t>Juulikutse</t>
    </r>
  </si>
  <si>
    <t>Piirkond</t>
  </si>
  <si>
    <t>Üksus</t>
  </si>
  <si>
    <r>
      <rPr>
        <sz val="11"/>
        <rFont val="Calibri"/>
        <family val="2"/>
        <charset val="186"/>
      </rPr>
      <t xml:space="preserve">Koolituse ühikuhind km-ta
</t>
    </r>
    <r>
      <rPr>
        <b/>
        <sz val="11"/>
        <rFont val="Calibri"/>
        <family val="2"/>
        <charset val="186"/>
      </rPr>
      <t>(täidab pakkuja)</t>
    </r>
  </si>
  <si>
    <t>Koolituste hind kokku km-ta</t>
  </si>
  <si>
    <r>
      <rPr>
        <sz val="11"/>
        <color rgb="FF000000"/>
        <rFont val="Calibri"/>
        <family val="2"/>
        <charset val="186"/>
      </rPr>
      <t xml:space="preserve">Teooria-eksam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</si>
  <si>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Sõidu-eksam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</si>
  <si>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Lubade väljastamine
</t>
    </r>
    <r>
      <rPr>
        <b/>
        <sz val="11"/>
        <color rgb="FF000000"/>
        <rFont val="Calibri"/>
        <family val="2"/>
        <charset val="186"/>
      </rPr>
      <t>(täidab pakkuja)</t>
    </r>
  </si>
  <si>
    <t>Riigilõivud kokku</t>
  </si>
  <si>
    <r>
      <rPr>
        <sz val="11"/>
        <color rgb="FF000000"/>
        <rFont val="Calibri"/>
        <family val="2"/>
        <charset val="186"/>
      </rPr>
      <t xml:space="preserve">Lisasõidu-tund km-ta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</si>
  <si>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Sõiduki kasutamise hind korduseksamil km-ta
</t>
    </r>
    <r>
      <rPr>
        <b/>
        <sz val="11"/>
        <color rgb="FF000000"/>
        <rFont val="Calibri"/>
        <family val="2"/>
        <charset val="186"/>
      </rPr>
      <t>(täidab pakkuja)</t>
    </r>
  </si>
  <si>
    <t>Kogumaksumus km-ta</t>
  </si>
  <si>
    <r>
      <rPr>
        <sz val="11"/>
        <color rgb="FF000000"/>
        <rFont val="Calibri"/>
        <family val="2"/>
        <charset val="186"/>
      </rPr>
      <t xml:space="preserve">Koolitust läbi viiva (ühis)pakkuja või alltöövõtja andmed (nimi, reg.kood)
</t>
    </r>
    <r>
      <rPr>
        <b/>
        <sz val="11"/>
        <color rgb="FF000000"/>
        <rFont val="Calibri"/>
        <family val="2"/>
        <charset val="186"/>
      </rPr>
      <t>(täidab pakkuja)</t>
    </r>
  </si>
  <si>
    <t>A2-kategooria</t>
  </si>
  <si>
    <t>Jõhvi</t>
  </si>
  <si>
    <t>Viru/Kalevi jalaväepataljon/TTKo</t>
  </si>
  <si>
    <t>Autosõit OÜ, 10835817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</si>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</sst>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rgb="FF0070C0"/>
      <name val="Calibri"/>
      <family val="2"/>
      <charset val="186"/>
    </font>
    <font>
      <i/>
      <sz val="11"/>
      <name val="Calibri"/>
      <family val="2"/>
      <charset val="186"/>
    </font>
    <font>
      <b/>
      <sz val="1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4B183"/>
        <bgColor rgb="FFF4B084"/>
      </patternFill>
    </fill>
    <fill>
      <patternFill patternType="solid">
        <fgColor rgb="FFF4B084"/>
        <bgColor rgb="FFF4B183"/>
      </patternFill>
    </fill>
    <fill>
      <patternFill patternType="solid">
        <fgColor rgb="FF9DC3E6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C000"/>
        <bgColor rgb="FFFF9900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0" fillId="6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horizontal="right" vertical="center"/>
    </xf>
    <xf numFmtId="4" fontId="5" fillId="7" borderId="2" xfId="0" applyNumberFormat="1" applyFont="1" applyFill="1" applyBorder="1" applyAlignment="1">
      <alignment horizontal="right" vertical="center" wrapText="1"/>
    </xf>
    <xf numFmtId="4" fontId="1" fillId="7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llimar.maasing@autosoit.ee" TargetMode="External"/><Relationship Id="rId1" Type="http://schemas.openxmlformats.org/officeDocument/2006/relationships/hyperlink" Target="mailto:indrek.puusepp@autosoi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4"/>
  <sheetViews>
    <sheetView tabSelected="1" zoomScale="95" zoomScaleNormal="95" workbookViewId="0">
      <selection activeCell="A14" sqref="A14:M14"/>
    </sheetView>
  </sheetViews>
  <sheetFormatPr defaultColWidth="9.08984375" defaultRowHeight="14.5" x14ac:dyDescent="0.35"/>
  <cols>
    <col min="1" max="1" width="5.7265625" style="4" customWidth="1"/>
    <col min="2" max="2" width="14.1796875" style="4" customWidth="1"/>
    <col min="3" max="3" width="13.453125" style="4" customWidth="1"/>
    <col min="4" max="4" width="13.26953125" style="4" customWidth="1"/>
    <col min="5" max="5" width="10" style="4" customWidth="1"/>
    <col min="6" max="6" width="24.26953125" style="4" customWidth="1"/>
    <col min="7" max="7" width="17.08984375" style="4" customWidth="1"/>
    <col min="8" max="8" width="16.54296875" style="4" customWidth="1"/>
    <col min="9" max="9" width="12.08984375" style="4" customWidth="1"/>
    <col min="10" max="10" width="9.08984375" style="4"/>
    <col min="11" max="11" width="12.54296875" style="4" customWidth="1"/>
    <col min="12" max="13" width="10.26953125" style="4" customWidth="1"/>
    <col min="14" max="14" width="17.7265625" style="4" customWidth="1"/>
    <col min="15" max="15" width="22.26953125" style="4" customWidth="1"/>
    <col min="16" max="16" width="20.08984375" style="4" customWidth="1"/>
    <col min="17" max="1024" width="9.08984375" style="4"/>
  </cols>
  <sheetData>
    <row r="1" spans="1:16" s="1" customFormat="1" ht="15" customHeight="1" x14ac:dyDescent="0.35">
      <c r="A1" s="1" t="s">
        <v>0</v>
      </c>
      <c r="H1" s="2" t="s">
        <v>1</v>
      </c>
      <c r="I1" s="2"/>
      <c r="J1" s="2"/>
      <c r="K1" s="2"/>
      <c r="L1" s="2"/>
      <c r="M1" s="2"/>
      <c r="N1" s="2"/>
      <c r="O1" s="2"/>
      <c r="P1" s="2"/>
    </row>
    <row r="2" spans="1:16" ht="22.5" customHeight="1" x14ac:dyDescent="0.35">
      <c r="A2" s="3" t="s">
        <v>2</v>
      </c>
      <c r="B2" s="3"/>
      <c r="C2" s="3"/>
      <c r="D2" s="3"/>
      <c r="E2" s="3"/>
      <c r="F2" s="4" t="s">
        <v>3</v>
      </c>
      <c r="I2" s="5"/>
      <c r="J2" s="5"/>
      <c r="K2" s="5"/>
      <c r="L2" s="5"/>
      <c r="M2" s="5"/>
      <c r="N2" s="5"/>
      <c r="O2" s="6"/>
    </row>
    <row r="3" spans="1:16" ht="23.25" customHeight="1" x14ac:dyDescent="0.35">
      <c r="A3" s="3" t="s">
        <v>4</v>
      </c>
      <c r="B3" s="3"/>
      <c r="C3" s="3"/>
      <c r="D3" s="3"/>
      <c r="E3" s="3"/>
      <c r="F3" s="7">
        <v>10835817</v>
      </c>
      <c r="I3" s="5"/>
      <c r="J3" s="5"/>
      <c r="K3" s="5"/>
      <c r="L3" s="5"/>
      <c r="M3" s="5"/>
      <c r="N3" s="5"/>
      <c r="O3" s="6"/>
    </row>
    <row r="4" spans="1:16" ht="75.75" customHeight="1" x14ac:dyDescent="0.35">
      <c r="A4" s="3" t="s">
        <v>5</v>
      </c>
      <c r="B4" s="3"/>
      <c r="C4" s="3"/>
      <c r="D4" s="3"/>
      <c r="E4" s="3"/>
      <c r="F4" s="8" t="s">
        <v>6</v>
      </c>
      <c r="G4" s="8"/>
      <c r="H4" s="8"/>
      <c r="I4" s="5"/>
      <c r="J4" s="5"/>
      <c r="K4" s="5"/>
      <c r="L4" s="5"/>
      <c r="M4" s="5"/>
      <c r="N4" s="5"/>
      <c r="O4" s="6"/>
    </row>
    <row r="5" spans="1:16" ht="72.75" customHeight="1" x14ac:dyDescent="0.35">
      <c r="A5" s="3" t="s">
        <v>7</v>
      </c>
      <c r="B5" s="3"/>
      <c r="C5" s="3"/>
      <c r="D5" s="3"/>
      <c r="E5" s="3"/>
      <c r="F5" s="8" t="s">
        <v>8</v>
      </c>
      <c r="G5" s="8"/>
      <c r="H5" s="8"/>
      <c r="I5" s="5"/>
      <c r="J5" s="5"/>
      <c r="K5" s="5"/>
      <c r="L5" s="5"/>
      <c r="M5" s="5"/>
      <c r="N5" s="5"/>
      <c r="O5" s="6"/>
    </row>
    <row r="6" spans="1:16" ht="20.149999999999999" customHeight="1" x14ac:dyDescent="0.35">
      <c r="A6" s="9" t="s">
        <v>9</v>
      </c>
      <c r="B6" s="10"/>
      <c r="C6" s="10"/>
      <c r="D6" s="10"/>
      <c r="E6" s="10"/>
      <c r="I6" s="5"/>
      <c r="J6" s="5"/>
      <c r="K6" s="5"/>
      <c r="L6" s="5"/>
      <c r="M6" s="5"/>
      <c r="N6" s="5"/>
      <c r="O6" s="6"/>
    </row>
    <row r="7" spans="1:16" s="13" customFormat="1" ht="30.75" customHeight="1" x14ac:dyDescent="0.35">
      <c r="A7" s="11" t="s">
        <v>10</v>
      </c>
      <c r="B7" s="11"/>
      <c r="C7" s="11"/>
      <c r="D7" s="11"/>
      <c r="E7" s="11"/>
      <c r="F7" s="11"/>
      <c r="G7" s="11"/>
      <c r="H7" s="11"/>
      <c r="I7" s="12" t="s">
        <v>11</v>
      </c>
      <c r="J7" s="12"/>
      <c r="K7" s="12"/>
      <c r="L7" s="12"/>
      <c r="M7" s="12" t="s">
        <v>12</v>
      </c>
      <c r="N7" s="12"/>
    </row>
    <row r="8" spans="1:16" s="13" customFormat="1" ht="90" customHeight="1" x14ac:dyDescent="0.35">
      <c r="A8" s="14" t="s">
        <v>13</v>
      </c>
      <c r="B8" s="15" t="s">
        <v>14</v>
      </c>
      <c r="C8" s="16" t="s">
        <v>15</v>
      </c>
      <c r="D8" s="17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9" t="s">
        <v>25</v>
      </c>
      <c r="N8" s="19" t="s">
        <v>26</v>
      </c>
      <c r="O8" s="16" t="s">
        <v>27</v>
      </c>
      <c r="P8" s="20" t="s">
        <v>28</v>
      </c>
    </row>
    <row r="9" spans="1:16" s="13" customFormat="1" ht="29" x14ac:dyDescent="0.35">
      <c r="A9" s="21">
        <v>1</v>
      </c>
      <c r="B9" s="22" t="s">
        <v>29</v>
      </c>
      <c r="C9" s="23">
        <v>0</v>
      </c>
      <c r="D9" s="23">
        <v>3</v>
      </c>
      <c r="E9" s="23" t="s">
        <v>30</v>
      </c>
      <c r="F9" s="23" t="s">
        <v>31</v>
      </c>
      <c r="G9" s="24">
        <v>860</v>
      </c>
      <c r="H9" s="25">
        <f>((C9+D9)*G9)</f>
        <v>2580</v>
      </c>
      <c r="I9" s="24">
        <v>26</v>
      </c>
      <c r="J9" s="24">
        <v>26</v>
      </c>
      <c r="K9" s="24">
        <v>26</v>
      </c>
      <c r="L9" s="25">
        <f>SUM(I9:K9)*(C9+D9)</f>
        <v>234</v>
      </c>
      <c r="M9" s="24">
        <v>50</v>
      </c>
      <c r="N9" s="24">
        <v>100</v>
      </c>
      <c r="O9" s="25">
        <f>SUM(H9,L9)</f>
        <v>2814</v>
      </c>
      <c r="P9" s="21" t="s">
        <v>32</v>
      </c>
    </row>
    <row r="10" spans="1:16" ht="27" customHeight="1" x14ac:dyDescent="0.35">
      <c r="A10" s="13"/>
      <c r="B10" s="13"/>
      <c r="C10" s="26"/>
      <c r="D10" s="26"/>
      <c r="E10" s="26"/>
      <c r="F10" s="26"/>
      <c r="G10" s="27"/>
      <c r="H10" s="28"/>
      <c r="I10" s="27"/>
      <c r="J10" s="27"/>
      <c r="K10" s="27"/>
      <c r="L10" s="29"/>
      <c r="M10" s="30" t="s">
        <v>33</v>
      </c>
      <c r="N10" s="30"/>
      <c r="O10" s="31">
        <f>SUM(O9)</f>
        <v>2814</v>
      </c>
      <c r="P10" s="13"/>
    </row>
    <row r="11" spans="1:16" s="33" customFormat="1" ht="39.65" customHeight="1" x14ac:dyDescent="0.35">
      <c r="A11" s="32" t="s">
        <v>34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6" ht="33" customHeight="1" x14ac:dyDescent="0.35">
      <c r="A12" s="34" t="s">
        <v>35</v>
      </c>
      <c r="B12" s="34"/>
      <c r="C12" s="34"/>
      <c r="D12" s="34"/>
      <c r="E12" s="34"/>
      <c r="F12" s="34"/>
      <c r="G12" s="34"/>
      <c r="H12" s="34"/>
    </row>
    <row r="13" spans="1:16" ht="12" customHeight="1" x14ac:dyDescent="0.35">
      <c r="A13" s="8" t="s">
        <v>36</v>
      </c>
      <c r="B13" s="8"/>
      <c r="C13" s="8"/>
      <c r="D13" s="8"/>
      <c r="E13" s="8"/>
      <c r="F13" s="8"/>
      <c r="G13" s="8"/>
      <c r="H13" s="8"/>
    </row>
    <row r="14" spans="1:16" s="36" customFormat="1" ht="20.25" customHeight="1" x14ac:dyDescent="0.35">
      <c r="A14" s="35" t="s">
        <v>37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</sheetData>
  <mergeCells count="15">
    <mergeCell ref="A13:H13"/>
    <mergeCell ref="A14:M14"/>
    <mergeCell ref="A7:H7"/>
    <mergeCell ref="I7:L7"/>
    <mergeCell ref="M7:N7"/>
    <mergeCell ref="M10:N10"/>
    <mergeCell ref="A11:M11"/>
    <mergeCell ref="A12:H12"/>
    <mergeCell ref="H1:P1"/>
    <mergeCell ref="A2:E2"/>
    <mergeCell ref="A3:E3"/>
    <mergeCell ref="A4:E4"/>
    <mergeCell ref="F4:H4"/>
    <mergeCell ref="A5:E5"/>
    <mergeCell ref="F5:H5"/>
  </mergeCells>
  <hyperlinks>
    <hyperlink ref="F4" r:id="rId1"/>
    <hyperlink ref="F5" r:id="rId2"/>
  </hyperlinks>
  <pageMargins left="0.25" right="0.25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JÕHVI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2024-01-22T19:22:41Z</dcterms:created>
  <dcterms:modified xsi:type="dcterms:W3CDTF">2024-01-22T19:23:38Z</dcterms:modified>
</cp:coreProperties>
</file>