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kik-file-02\yhine$\HO\05_HOB\03_Hankimine\08_Riina\2024_Töös\277508_Toitlustus_Jõulumäe_Tervisespordikeskuses_H1955\KK_Leping_protokoll\Leping\"/>
    </mc:Choice>
  </mc:AlternateContent>
  <bookViews>
    <workbookView xWindow="0" yWindow="0" windowWidth="17715" windowHeight="5970"/>
  </bookViews>
  <sheets>
    <sheet name="1 päev" sheetId="13" r:id="rId1"/>
    <sheet name="2 päev" sheetId="1" r:id="rId2"/>
    <sheet name="3 päev" sheetId="12" r:id="rId3"/>
    <sheet name="4 päev" sheetId="11" r:id="rId4"/>
    <sheet name="5 päev" sheetId="10" r:id="rId5"/>
    <sheet name="6 päev" sheetId="9" r:id="rId6"/>
    <sheet name="7 päev" sheetId="8" r:id="rId7"/>
  </sheets>
  <definedNames>
    <definedName name="_xlnm.Print_Area" localSheetId="0">'1 päev'!$A$1:$F$28</definedName>
    <definedName name="_xlnm.Print_Area" localSheetId="1">'2 päev'!$A$1:$F$48</definedName>
    <definedName name="_xlnm.Print_Area" localSheetId="2">'3 päev'!$A$1:$F$48</definedName>
    <definedName name="_xlnm.Print_Area" localSheetId="3">'4 päev'!$A$1:$F$47</definedName>
    <definedName name="_xlnm.Print_Area" localSheetId="4">'5 päev'!$A$1:$F$46</definedName>
    <definedName name="_xlnm.Print_Area" localSheetId="5">'6 päev'!$A$1:$F$45</definedName>
    <definedName name="_xlnm.Print_Area" localSheetId="6">'7 päev'!$A$1:$F$45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39" i="8"/>
  <c r="D26" i="8"/>
  <c r="D14" i="8"/>
  <c r="D14" i="9"/>
  <c r="D39" i="9"/>
  <c r="D15" i="10"/>
  <c r="D27" i="10"/>
  <c r="D40" i="10"/>
  <c r="D41" i="11"/>
  <c r="D28" i="11"/>
  <c r="D14" i="11"/>
  <c r="D43" i="12"/>
  <c r="D29" i="12"/>
  <c r="D15" i="12"/>
  <c r="D43" i="1"/>
  <c r="D28" i="1"/>
  <c r="D26" i="13"/>
  <c r="D12" i="13"/>
  <c r="D45" i="8" l="1"/>
  <c r="D46" i="10"/>
  <c r="D47" i="11"/>
  <c r="D45" i="9"/>
  <c r="D48" i="1"/>
  <c r="D48" i="12"/>
</calcChain>
</file>

<file path=xl/sharedStrings.xml><?xml version="1.0" encoding="utf-8"?>
<sst xmlns="http://schemas.openxmlformats.org/spreadsheetml/2006/main" count="624" uniqueCount="158">
  <si>
    <t>Näidismenüü - neljapäev, 25. aprill</t>
  </si>
  <si>
    <t>LÕUNASÖÖK</t>
  </si>
  <si>
    <t>Hind 1 toitlustatava kohta km-ga</t>
  </si>
  <si>
    <t>Nimetus</t>
  </si>
  <si>
    <t>Kirjeldus</t>
  </si>
  <si>
    <t>Netokogus ühe toitlustatava kohta</t>
  </si>
  <si>
    <t>Kaloraaž</t>
  </si>
  <si>
    <t xml:space="preserve">  sööjaid 100-200 inimest</t>
  </si>
  <si>
    <t xml:space="preserve">  sööjaid 201-400 inimest</t>
  </si>
  <si>
    <t>Pearoog</t>
  </si>
  <si>
    <t xml:space="preserve">Praetud kanakints </t>
  </si>
  <si>
    <t>200 g</t>
  </si>
  <si>
    <t>Lisandid</t>
  </si>
  <si>
    <t>150 g
150 g
75 g</t>
  </si>
  <si>
    <t>Värske salat</t>
  </si>
  <si>
    <t>Köögiviljasalat (hiinakapsas, kurk, tomat)</t>
  </si>
  <si>
    <t>100 g</t>
  </si>
  <si>
    <t>Magustoit</t>
  </si>
  <si>
    <t>150 g</t>
  </si>
  <si>
    <t>Leib, sai, sepik</t>
  </si>
  <si>
    <t>40 g</t>
  </si>
  <si>
    <t>Mahl või morss või piim</t>
  </si>
  <si>
    <t>Morss
Sidrunivesi</t>
  </si>
  <si>
    <t>300 g
200 g</t>
  </si>
  <si>
    <t>Kaloraaž KOKKU</t>
  </si>
  <si>
    <t>* Menüüs peavad vahelduma lõuna- ja õhtusöögil pearoad, Nt. Ühel päeval on menüüs liha portsjontükk lisandiga (pearoog 1 ja pearoog 1 lisandid) ja liha- või kalaroog koos lisandiga (pearoog 2), üks valikutest lõunasöögil, teine õhtusöögil.</t>
  </si>
  <si>
    <t>ÕHTUSÖÖK</t>
  </si>
  <si>
    <t>Hakklihakaste</t>
  </si>
  <si>
    <t>Pearoog lisandid</t>
  </si>
  <si>
    <t>150 g
150 g</t>
  </si>
  <si>
    <t>100 g
100 g</t>
  </si>
  <si>
    <t>Plaadiõunakook</t>
  </si>
  <si>
    <t>Näidismenüü - reede, 26. aprill</t>
  </si>
  <si>
    <t>HOMMIKUSÖÖK</t>
  </si>
  <si>
    <t>Hind 1 toitlustatava kohta km-ga sööjaid:</t>
  </si>
  <si>
    <t xml:space="preserve">  100-200 inimest</t>
  </si>
  <si>
    <t xml:space="preserve"> 201-400 inimest</t>
  </si>
  <si>
    <t>300 g + 40 g
100 g</t>
  </si>
  <si>
    <t>Võileivakate</t>
  </si>
  <si>
    <t>30 g
30 g</t>
  </si>
  <si>
    <t>Võileivamääre</t>
  </si>
  <si>
    <t>10 g
20 g</t>
  </si>
  <si>
    <t>Köögivili</t>
  </si>
  <si>
    <t>20 g
15 g</t>
  </si>
  <si>
    <t>Kohv ja tee</t>
  </si>
  <si>
    <t>200 g
100 g</t>
  </si>
  <si>
    <t>100 g
150 g
100 g</t>
  </si>
  <si>
    <t>Suhkur</t>
  </si>
  <si>
    <t>10 g</t>
  </si>
  <si>
    <t>Guljašš sealihast</t>
  </si>
  <si>
    <t>225 g</t>
  </si>
  <si>
    <t>Värske kapsa salat porgandiga</t>
  </si>
  <si>
    <t>Sõrnikud</t>
  </si>
  <si>
    <t>300 g
100 g</t>
  </si>
  <si>
    <t>Hakkliha-värskekapsahautis</t>
  </si>
  <si>
    <t>280 g</t>
  </si>
  <si>
    <t xml:space="preserve">Kartul
</t>
  </si>
  <si>
    <t>250 g</t>
  </si>
  <si>
    <t>Karamellipuding</t>
  </si>
  <si>
    <t>300 g
100 g
100 g</t>
  </si>
  <si>
    <t>Või
Määrdejuust</t>
  </si>
  <si>
    <t>Poolsuitsuvorstilõik</t>
  </si>
  <si>
    <t>30 g</t>
  </si>
  <si>
    <t>Näidismenüü - laupäev, 27. aprill</t>
  </si>
  <si>
    <t>Keedusingilõik 
Juustulõik</t>
  </si>
  <si>
    <t>Tomat
Värske kurk</t>
  </si>
  <si>
    <t>Kohuke</t>
  </si>
  <si>
    <t>1 tk</t>
  </si>
  <si>
    <t>Kohv
Tee</t>
  </si>
  <si>
    <t>Piim
Jogurt
Sidrunivesi</t>
  </si>
  <si>
    <t>Seapraad</t>
  </si>
  <si>
    <t>Kartul
Tatar
Kaste</t>
  </si>
  <si>
    <t>150 g
100 g</t>
  </si>
  <si>
    <t>Kohupiimakreem</t>
  </si>
  <si>
    <t>Risotto kanalihaga</t>
  </si>
  <si>
    <t>350 g</t>
  </si>
  <si>
    <t>Kaalikasalat majoneesiga</t>
  </si>
  <si>
    <t>30 g
15 g</t>
  </si>
  <si>
    <t>Väike saiake</t>
  </si>
  <si>
    <t>Morss
Sidrunivesi
Tee</t>
  </si>
  <si>
    <t xml:space="preserve">Keeduvorstilõik </t>
  </si>
  <si>
    <t>Näidismenüü - pühapäev, 28. aprill</t>
  </si>
  <si>
    <t>30 g
30 g
1 tk</t>
  </si>
  <si>
    <t>Hautatud loomaliha</t>
  </si>
  <si>
    <t>150 g
75 g
150 g</t>
  </si>
  <si>
    <t>Porgandi toorsalat</t>
  </si>
  <si>
    <t>Paneeritud kalafilee</t>
  </si>
  <si>
    <t>Kartul
Kaste
Riis</t>
  </si>
  <si>
    <t>100 g
30 g
30 g</t>
  </si>
  <si>
    <t>Müslibatoon</t>
  </si>
  <si>
    <t>50 g</t>
  </si>
  <si>
    <t>200 g
100 g
100 g</t>
  </si>
  <si>
    <t>Näidismenüü - esmaspäev, 29. aprill</t>
  </si>
  <si>
    <t>30 g
30 g
20 g</t>
  </si>
  <si>
    <t>Kodujuust</t>
  </si>
  <si>
    <t>Kohvipiim</t>
  </si>
  <si>
    <t>Kohupiimakreem kisselliga</t>
  </si>
  <si>
    <t>200 g + 150 g</t>
  </si>
  <si>
    <t>50 g
100 g</t>
  </si>
  <si>
    <t>Sõõrikud</t>
  </si>
  <si>
    <t>80 g</t>
  </si>
  <si>
    <t>Näidismenüü - teisipäev, 30. aprill</t>
  </si>
  <si>
    <t>Kaerahelbepuder keedisega
Müsli</t>
  </si>
  <si>
    <t>Böfstrooganov</t>
  </si>
  <si>
    <t>Kartul
Kaste
Tatar</t>
  </si>
  <si>
    <t>Porgandisalat</t>
  </si>
  <si>
    <t>Panna cotta</t>
  </si>
  <si>
    <t>Pikkpoiss</t>
  </si>
  <si>
    <t>Kartul
Kaste
Makaron</t>
  </si>
  <si>
    <t>100 g
70 g</t>
  </si>
  <si>
    <t>Magus stritsel</t>
  </si>
  <si>
    <t>Näidismenüü - kolmapäev, 1. mai</t>
  </si>
  <si>
    <t>25 g
25 g
40 g</t>
  </si>
  <si>
    <t>Seašnitsel</t>
  </si>
  <si>
    <t>Värske kapsa salat</t>
  </si>
  <si>
    <t>150 g + 20 g</t>
  </si>
  <si>
    <t>Plov sealihast</t>
  </si>
  <si>
    <t>45 g</t>
  </si>
  <si>
    <t>Kartul 
Riis 
Kaste</t>
  </si>
  <si>
    <t xml:space="preserve">Kartul 
Makaron </t>
  </si>
  <si>
    <t xml:space="preserve">Peedi-küüslaugusalat 
Värske kurgi ja tomati salat </t>
  </si>
  <si>
    <t xml:space="preserve">Või 
Määrdejuust </t>
  </si>
  <si>
    <t xml:space="preserve">Tomat 
Värske kurk </t>
  </si>
  <si>
    <t xml:space="preserve">Kohv 
Tee </t>
  </si>
  <si>
    <t>Piim 
Jogurt 
Sidrunivesi</t>
  </si>
  <si>
    <t xml:space="preserve">Tomativiilud
Kurgiviilud </t>
  </si>
  <si>
    <t>Morss 
Sidrunivesi
Tee</t>
  </si>
  <si>
    <t xml:space="preserve">Kartul 
Tatar </t>
  </si>
  <si>
    <t xml:space="preserve">Neljaviljapuder keedisega 
Maisihelbed </t>
  </si>
  <si>
    <t xml:space="preserve">Hautatud hapukapsas 
Värske kurgi ja tomati salat </t>
  </si>
  <si>
    <t xml:space="preserve">Tomativiilud 
Kurgiviilud </t>
  </si>
  <si>
    <t>kcal</t>
  </si>
  <si>
    <t xml:space="preserve">Riisihelbepuder keedisega 
Müsli </t>
  </si>
  <si>
    <t xml:space="preserve">Kartul 
Kaste 
Tatar </t>
  </si>
  <si>
    <t xml:space="preserve">Kõrvitsasalat 
Tomat 
Värske kurk </t>
  </si>
  <si>
    <t xml:space="preserve">Morss 
Sidrunivesi
Piim </t>
  </si>
  <si>
    <t xml:space="preserve">Pasta bolognese kastmega </t>
  </si>
  <si>
    <t xml:space="preserve">Marineeritud kurgi salat 
Värske kapsa salat </t>
  </si>
  <si>
    <t xml:space="preserve">Poolsuitsuvorsti lõik </t>
  </si>
  <si>
    <t>Hiina kapsa salat</t>
  </si>
  <si>
    <t xml:space="preserve">Mitmeviljahelbepuder keedisega 
Maisihelbed </t>
  </si>
  <si>
    <t xml:space="preserve">Peedisalat 
Tomat </t>
  </si>
  <si>
    <t xml:space="preserve">Tarretis vahukoorega </t>
  </si>
  <si>
    <t xml:space="preserve">Marineeritud kurk
Hiina kapsa salat </t>
  </si>
  <si>
    <t>Keedusingilõigud
Juustulõigud
Kala punases marinaadis</t>
  </si>
  <si>
    <t>Keedusingilõigud
Juustulõik
Keedumuna</t>
  </si>
  <si>
    <t xml:space="preserve">Keedusingilõigud
Juustulõigud
Keedumuna </t>
  </si>
  <si>
    <t xml:space="preserve">Keedusingilõigud
Juustulõigud
Tuunikala </t>
  </si>
  <si>
    <t>20 g
20 g</t>
  </si>
  <si>
    <t>Väikesed pannkoogid keedisega</t>
  </si>
  <si>
    <t>100 g + 40 g</t>
  </si>
  <si>
    <t xml:space="preserve">150 g </t>
  </si>
  <si>
    <t>Kurzeme stooganov</t>
  </si>
  <si>
    <t>200 g + 40 g
100 g</t>
  </si>
  <si>
    <t>Odrahelbe puder keedisega 
Müsli</t>
  </si>
  <si>
    <t>Keedusingilõigud
Juustulõigud
Tuunikala</t>
  </si>
  <si>
    <t xml:space="preserve">Kartul
Makaron </t>
  </si>
  <si>
    <t>Pannkook lihataidisega + hapukoor
Maisihelbed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</si>
</sst>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2" fontId="2" fillId="0" borderId="0" xfId="0" applyNumberFormat="1" applyFont="1" applyFill="1" applyAlignment="1">
      <alignment vertical="top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vertical="top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vertical="top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1"/>
  <sheetViews>
    <sheetView tabSelected="1" workbookViewId="0">
      <selection sqref="A1:XFD1048576"/>
    </sheetView>
  </sheetViews>
  <sheetFormatPr defaultColWidth="8.7109375" defaultRowHeight="15" x14ac:dyDescent="0.25"/>
  <cols>
    <col min="1" max="1" width="20.5703125" style="6" customWidth="1"/>
    <col min="2" max="2" width="35.140625" style="6" customWidth="1"/>
    <col min="3" max="3" width="17.140625" style="17" customWidth="1"/>
    <col min="4" max="4" width="8.7109375" style="18"/>
    <col min="5" max="5" width="10" style="19" customWidth="1"/>
    <col min="6" max="6" width="8.85546875" style="19" customWidth="1"/>
    <col min="7" max="16384" width="8.7109375" style="18"/>
  </cols>
  <sheetData>
    <row r="2" spans="1:6" ht="30" x14ac:dyDescent="0.25">
      <c r="A2" s="16" t="s">
        <v>0</v>
      </c>
      <c r="B2" s="16"/>
    </row>
    <row r="4" spans="1:6" ht="37.5" customHeight="1" x14ac:dyDescent="0.25">
      <c r="A4" s="20" t="s">
        <v>1</v>
      </c>
      <c r="B4" s="20"/>
      <c r="C4" s="20"/>
      <c r="D4" s="20"/>
      <c r="E4" s="21" t="s">
        <v>2</v>
      </c>
      <c r="F4" s="21"/>
    </row>
    <row r="5" spans="1:6" ht="45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7</v>
      </c>
      <c r="F5" s="14" t="s">
        <v>8</v>
      </c>
    </row>
    <row r="6" spans="1:6" x14ac:dyDescent="0.25">
      <c r="A6" s="1" t="s">
        <v>9</v>
      </c>
      <c r="B6" s="1" t="s">
        <v>10</v>
      </c>
      <c r="C6" s="2" t="s">
        <v>11</v>
      </c>
      <c r="D6" s="22">
        <v>360</v>
      </c>
      <c r="E6" s="23">
        <v>5.0999999999999996</v>
      </c>
      <c r="F6" s="23">
        <v>5.0999999999999996</v>
      </c>
    </row>
    <row r="7" spans="1:6" ht="45" x14ac:dyDescent="0.25">
      <c r="A7" s="1" t="s">
        <v>12</v>
      </c>
      <c r="B7" s="1" t="s">
        <v>118</v>
      </c>
      <c r="C7" s="3" t="s">
        <v>13</v>
      </c>
      <c r="D7" s="22">
        <v>465.75</v>
      </c>
      <c r="E7" s="23"/>
      <c r="F7" s="23"/>
    </row>
    <row r="8" spans="1:6" ht="30" x14ac:dyDescent="0.25">
      <c r="A8" s="1" t="s">
        <v>14</v>
      </c>
      <c r="B8" s="1" t="s">
        <v>15</v>
      </c>
      <c r="C8" s="2" t="s">
        <v>16</v>
      </c>
      <c r="D8" s="22">
        <v>38.6</v>
      </c>
      <c r="E8" s="23"/>
      <c r="F8" s="23"/>
    </row>
    <row r="9" spans="1:6" x14ac:dyDescent="0.25">
      <c r="A9" s="1" t="s">
        <v>17</v>
      </c>
      <c r="B9" s="1" t="s">
        <v>73</v>
      </c>
      <c r="C9" s="2" t="s">
        <v>18</v>
      </c>
      <c r="D9" s="22">
        <v>157.5</v>
      </c>
      <c r="E9" s="23"/>
      <c r="F9" s="23"/>
    </row>
    <row r="10" spans="1:6" x14ac:dyDescent="0.25">
      <c r="A10" s="1" t="s">
        <v>19</v>
      </c>
      <c r="B10" s="1" t="s">
        <v>19</v>
      </c>
      <c r="C10" s="2" t="s">
        <v>20</v>
      </c>
      <c r="D10" s="22">
        <v>109.6</v>
      </c>
      <c r="E10" s="23"/>
      <c r="F10" s="23"/>
    </row>
    <row r="11" spans="1:6" ht="30" x14ac:dyDescent="0.25">
      <c r="A11" s="1" t="s">
        <v>21</v>
      </c>
      <c r="B11" s="1" t="s">
        <v>22</v>
      </c>
      <c r="C11" s="3" t="s">
        <v>23</v>
      </c>
      <c r="D11" s="22">
        <v>43.5</v>
      </c>
      <c r="E11" s="23"/>
      <c r="F11" s="23"/>
    </row>
    <row r="12" spans="1:6" x14ac:dyDescent="0.25">
      <c r="A12" s="24"/>
      <c r="B12" s="24"/>
      <c r="C12" s="25" t="s">
        <v>24</v>
      </c>
      <c r="D12" s="15">
        <f>SUM(D6:D11)</f>
        <v>1174.95</v>
      </c>
      <c r="E12" s="26"/>
      <c r="F12" s="26"/>
    </row>
    <row r="13" spans="1:6" x14ac:dyDescent="0.25">
      <c r="A13" s="24"/>
      <c r="B13" s="24"/>
      <c r="C13" s="25"/>
      <c r="D13" s="15"/>
      <c r="E13" s="26"/>
      <c r="F13" s="26"/>
    </row>
    <row r="14" spans="1:6" ht="47.25" customHeight="1" x14ac:dyDescent="0.25">
      <c r="A14" s="27" t="s">
        <v>25</v>
      </c>
      <c r="B14" s="27"/>
      <c r="C14" s="27"/>
      <c r="D14" s="27"/>
      <c r="E14" s="27"/>
      <c r="F14" s="27"/>
    </row>
    <row r="17" spans="1:6" ht="38.25" customHeight="1" x14ac:dyDescent="0.25">
      <c r="A17" s="20" t="s">
        <v>26</v>
      </c>
      <c r="B17" s="20"/>
      <c r="C17" s="20"/>
      <c r="D17" s="20"/>
      <c r="E17" s="21" t="s">
        <v>2</v>
      </c>
      <c r="F17" s="21"/>
    </row>
    <row r="18" spans="1:6" ht="45" x14ac:dyDescent="0.25">
      <c r="A18" s="13" t="s">
        <v>3</v>
      </c>
      <c r="B18" s="13" t="s">
        <v>4</v>
      </c>
      <c r="C18" s="14" t="s">
        <v>5</v>
      </c>
      <c r="D18" s="13" t="s">
        <v>6</v>
      </c>
      <c r="E18" s="14" t="s">
        <v>7</v>
      </c>
      <c r="F18" s="14" t="s">
        <v>8</v>
      </c>
    </row>
    <row r="19" spans="1:6" x14ac:dyDescent="0.25">
      <c r="A19" s="1" t="s">
        <v>9</v>
      </c>
      <c r="B19" s="1" t="s">
        <v>27</v>
      </c>
      <c r="C19" s="2" t="s">
        <v>18</v>
      </c>
      <c r="D19" s="22">
        <v>309</v>
      </c>
      <c r="E19" s="28">
        <v>5.3</v>
      </c>
      <c r="F19" s="28">
        <v>5.3</v>
      </c>
    </row>
    <row r="20" spans="1:6" ht="30" x14ac:dyDescent="0.25">
      <c r="A20" s="1" t="s">
        <v>28</v>
      </c>
      <c r="B20" s="1" t="s">
        <v>119</v>
      </c>
      <c r="C20" s="3" t="s">
        <v>29</v>
      </c>
      <c r="D20" s="22">
        <v>334.5</v>
      </c>
      <c r="E20" s="29"/>
      <c r="F20" s="29"/>
    </row>
    <row r="21" spans="1:6" ht="30" x14ac:dyDescent="0.25">
      <c r="A21" s="1" t="s">
        <v>14</v>
      </c>
      <c r="B21" s="1" t="s">
        <v>120</v>
      </c>
      <c r="C21" s="3" t="s">
        <v>30</v>
      </c>
      <c r="D21" s="22">
        <v>91.6</v>
      </c>
      <c r="E21" s="29"/>
      <c r="F21" s="29"/>
    </row>
    <row r="22" spans="1:6" x14ac:dyDescent="0.25">
      <c r="A22" s="1" t="s">
        <v>17</v>
      </c>
      <c r="B22" s="1" t="s">
        <v>31</v>
      </c>
      <c r="C22" s="3" t="s">
        <v>16</v>
      </c>
      <c r="D22" s="22">
        <v>285</v>
      </c>
      <c r="E22" s="29"/>
      <c r="F22" s="29"/>
    </row>
    <row r="23" spans="1:6" x14ac:dyDescent="0.25">
      <c r="A23" s="1" t="s">
        <v>19</v>
      </c>
      <c r="B23" s="1" t="s">
        <v>19</v>
      </c>
      <c r="C23" s="2" t="s">
        <v>20</v>
      </c>
      <c r="D23" s="22">
        <v>109.6</v>
      </c>
      <c r="E23" s="29"/>
      <c r="F23" s="29"/>
    </row>
    <row r="24" spans="1:6" ht="30" x14ac:dyDescent="0.25">
      <c r="A24" s="1" t="s">
        <v>40</v>
      </c>
      <c r="B24" s="1" t="s">
        <v>60</v>
      </c>
      <c r="C24" s="3" t="s">
        <v>41</v>
      </c>
      <c r="D24" s="22">
        <v>80.599999999999994</v>
      </c>
      <c r="E24" s="29"/>
      <c r="F24" s="29"/>
    </row>
    <row r="25" spans="1:6" ht="30" x14ac:dyDescent="0.25">
      <c r="A25" s="1" t="s">
        <v>21</v>
      </c>
      <c r="B25" s="1" t="s">
        <v>22</v>
      </c>
      <c r="C25" s="3" t="s">
        <v>23</v>
      </c>
      <c r="D25" s="22">
        <v>43.5</v>
      </c>
      <c r="E25" s="30"/>
      <c r="F25" s="30"/>
    </row>
    <row r="26" spans="1:6" x14ac:dyDescent="0.25">
      <c r="C26" s="7" t="s">
        <v>24</v>
      </c>
      <c r="D26" s="15">
        <f>SUM(D19:D25)</f>
        <v>1253.8</v>
      </c>
    </row>
    <row r="27" spans="1:6" x14ac:dyDescent="0.25">
      <c r="D27" s="31"/>
    </row>
    <row r="28" spans="1:6" ht="45.75" customHeight="1" x14ac:dyDescent="0.25">
      <c r="A28" s="27" t="s">
        <v>25</v>
      </c>
      <c r="B28" s="27"/>
      <c r="C28" s="27"/>
      <c r="D28" s="27"/>
      <c r="E28" s="27"/>
      <c r="F28" s="27"/>
    </row>
    <row r="31" spans="1:6" x14ac:dyDescent="0.25">
      <c r="D31" s="31"/>
    </row>
  </sheetData>
  <mergeCells count="10">
    <mergeCell ref="A4:D4"/>
    <mergeCell ref="E4:F4"/>
    <mergeCell ref="A28:F28"/>
    <mergeCell ref="E6:E11"/>
    <mergeCell ref="F6:F11"/>
    <mergeCell ref="A14:F14"/>
    <mergeCell ref="A17:D17"/>
    <mergeCell ref="E17:F17"/>
    <mergeCell ref="E19:E25"/>
    <mergeCell ref="F19:F25"/>
  </mergeCells>
  <pageMargins left="0.7" right="0.7" top="0.75" bottom="0.75" header="0.3" footer="0.3"/>
  <pageSetup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8"/>
  <sheetViews>
    <sheetView workbookViewId="0">
      <selection sqref="A1:XFD1048576"/>
    </sheetView>
  </sheetViews>
  <sheetFormatPr defaultColWidth="8.7109375" defaultRowHeight="15" x14ac:dyDescent="0.25"/>
  <cols>
    <col min="1" max="1" width="20.5703125" style="6" customWidth="1"/>
    <col min="2" max="2" width="35.140625" style="6" customWidth="1"/>
    <col min="3" max="3" width="17.140625" style="17" customWidth="1"/>
    <col min="4" max="4" width="8.7109375" style="18"/>
    <col min="5" max="5" width="10" style="17" customWidth="1"/>
    <col min="6" max="6" width="8.85546875" style="17" customWidth="1"/>
    <col min="7" max="16384" width="8.7109375" style="18"/>
  </cols>
  <sheetData>
    <row r="2" spans="1:6" ht="30" customHeight="1" x14ac:dyDescent="0.25">
      <c r="A2" s="16" t="s">
        <v>32</v>
      </c>
      <c r="B2" s="16"/>
    </row>
    <row r="4" spans="1:6" ht="29.1" customHeight="1" x14ac:dyDescent="0.25">
      <c r="A4" s="20" t="s">
        <v>33</v>
      </c>
      <c r="B4" s="20"/>
      <c r="C4" s="20"/>
      <c r="D4" s="20"/>
      <c r="E4" s="21" t="s">
        <v>34</v>
      </c>
      <c r="F4" s="21"/>
    </row>
    <row r="5" spans="1:6" s="16" customFormat="1" ht="32.450000000000003" customHeight="1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35</v>
      </c>
      <c r="F5" s="14" t="s">
        <v>36</v>
      </c>
    </row>
    <row r="6" spans="1:6" ht="30" x14ac:dyDescent="0.25">
      <c r="A6" s="1" t="s">
        <v>9</v>
      </c>
      <c r="B6" s="1" t="s">
        <v>154</v>
      </c>
      <c r="C6" s="3" t="s">
        <v>37</v>
      </c>
      <c r="D6" s="22">
        <v>748.2</v>
      </c>
      <c r="E6" s="32">
        <v>6.2</v>
      </c>
      <c r="F6" s="32">
        <v>6.2</v>
      </c>
    </row>
    <row r="7" spans="1:6" ht="45" x14ac:dyDescent="0.25">
      <c r="A7" s="1" t="s">
        <v>38</v>
      </c>
      <c r="B7" s="1" t="s">
        <v>155</v>
      </c>
      <c r="C7" s="3" t="s">
        <v>93</v>
      </c>
      <c r="D7" s="22">
        <v>174.89999999999998</v>
      </c>
      <c r="E7" s="33"/>
      <c r="F7" s="33"/>
    </row>
    <row r="8" spans="1:6" ht="30" x14ac:dyDescent="0.25">
      <c r="A8" s="1" t="s">
        <v>40</v>
      </c>
      <c r="B8" s="1" t="s">
        <v>121</v>
      </c>
      <c r="C8" s="3" t="s">
        <v>41</v>
      </c>
      <c r="D8" s="22">
        <v>80.599999999999994</v>
      </c>
      <c r="E8" s="33"/>
      <c r="F8" s="33"/>
    </row>
    <row r="9" spans="1:6" ht="30" x14ac:dyDescent="0.25">
      <c r="A9" s="1" t="s">
        <v>42</v>
      </c>
      <c r="B9" s="1" t="s">
        <v>122</v>
      </c>
      <c r="C9" s="3" t="s">
        <v>148</v>
      </c>
      <c r="D9" s="22">
        <v>6.38</v>
      </c>
      <c r="E9" s="33"/>
      <c r="F9" s="33"/>
    </row>
    <row r="10" spans="1:6" x14ac:dyDescent="0.25">
      <c r="A10" s="1" t="s">
        <v>19</v>
      </c>
      <c r="B10" s="1" t="s">
        <v>19</v>
      </c>
      <c r="C10" s="2" t="s">
        <v>20</v>
      </c>
      <c r="D10" s="22">
        <v>109.6</v>
      </c>
      <c r="E10" s="33"/>
      <c r="F10" s="33"/>
    </row>
    <row r="11" spans="1:6" ht="30" x14ac:dyDescent="0.25">
      <c r="A11" s="1" t="s">
        <v>44</v>
      </c>
      <c r="B11" s="1" t="s">
        <v>123</v>
      </c>
      <c r="C11" s="3" t="s">
        <v>45</v>
      </c>
      <c r="D11" s="22">
        <v>4.12</v>
      </c>
      <c r="E11" s="33"/>
      <c r="F11" s="33"/>
    </row>
    <row r="12" spans="1:6" ht="45" x14ac:dyDescent="0.25">
      <c r="A12" s="1"/>
      <c r="B12" s="1" t="s">
        <v>124</v>
      </c>
      <c r="C12" s="3" t="s">
        <v>46</v>
      </c>
      <c r="D12" s="22">
        <v>64.150000000000006</v>
      </c>
      <c r="E12" s="33"/>
      <c r="F12" s="33"/>
    </row>
    <row r="13" spans="1:6" x14ac:dyDescent="0.25">
      <c r="A13" s="1" t="s">
        <v>47</v>
      </c>
      <c r="B13" s="1"/>
      <c r="C13" s="2" t="s">
        <v>48</v>
      </c>
      <c r="D13" s="22">
        <v>39.9</v>
      </c>
      <c r="E13" s="34"/>
      <c r="F13" s="34"/>
    </row>
    <row r="14" spans="1:6" x14ac:dyDescent="0.25">
      <c r="C14" s="7" t="s">
        <v>24</v>
      </c>
      <c r="D14" s="15">
        <f>SUM(D6:D13)</f>
        <v>1227.8500000000001</v>
      </c>
    </row>
    <row r="18" spans="1:6" ht="33" customHeight="1" x14ac:dyDescent="0.25">
      <c r="A18" s="20" t="s">
        <v>1</v>
      </c>
      <c r="B18" s="20"/>
      <c r="C18" s="20"/>
      <c r="D18" s="20"/>
      <c r="E18" s="21" t="s">
        <v>2</v>
      </c>
      <c r="F18" s="21"/>
    </row>
    <row r="19" spans="1:6" ht="45" x14ac:dyDescent="0.25">
      <c r="A19" s="13" t="s">
        <v>3</v>
      </c>
      <c r="B19" s="13" t="s">
        <v>4</v>
      </c>
      <c r="C19" s="14" t="s">
        <v>5</v>
      </c>
      <c r="D19" s="13" t="s">
        <v>6</v>
      </c>
      <c r="E19" s="14" t="s">
        <v>7</v>
      </c>
      <c r="F19" s="14" t="s">
        <v>8</v>
      </c>
    </row>
    <row r="20" spans="1:6" x14ac:dyDescent="0.25">
      <c r="A20" s="1" t="s">
        <v>9</v>
      </c>
      <c r="B20" s="1" t="s">
        <v>49</v>
      </c>
      <c r="C20" s="2" t="s">
        <v>50</v>
      </c>
      <c r="D20" s="22">
        <v>463.5</v>
      </c>
      <c r="E20" s="32">
        <v>5.0999999999999996</v>
      </c>
      <c r="F20" s="32">
        <v>5.0999999999999996</v>
      </c>
    </row>
    <row r="21" spans="1:6" ht="30" x14ac:dyDescent="0.25">
      <c r="A21" s="1" t="s">
        <v>28</v>
      </c>
      <c r="B21" s="1" t="s">
        <v>127</v>
      </c>
      <c r="C21" s="3" t="s">
        <v>29</v>
      </c>
      <c r="D21" s="22">
        <v>232.2</v>
      </c>
      <c r="E21" s="33"/>
      <c r="F21" s="33"/>
    </row>
    <row r="22" spans="1:6" x14ac:dyDescent="0.25">
      <c r="A22" s="1" t="s">
        <v>14</v>
      </c>
      <c r="B22" s="1" t="s">
        <v>51</v>
      </c>
      <c r="C22" s="2" t="s">
        <v>16</v>
      </c>
      <c r="D22" s="22">
        <v>40</v>
      </c>
      <c r="E22" s="33"/>
      <c r="F22" s="33"/>
    </row>
    <row r="23" spans="1:6" x14ac:dyDescent="0.25">
      <c r="A23" s="1" t="s">
        <v>17</v>
      </c>
      <c r="B23" s="1" t="s">
        <v>52</v>
      </c>
      <c r="C23" s="2" t="s">
        <v>16</v>
      </c>
      <c r="D23" s="22">
        <v>242</v>
      </c>
      <c r="E23" s="33"/>
      <c r="F23" s="33"/>
    </row>
    <row r="24" spans="1:6" x14ac:dyDescent="0.25">
      <c r="A24" s="1" t="s">
        <v>19</v>
      </c>
      <c r="B24" s="1" t="s">
        <v>19</v>
      </c>
      <c r="C24" s="2" t="s">
        <v>20</v>
      </c>
      <c r="D24" s="22">
        <v>109.6</v>
      </c>
      <c r="E24" s="33"/>
      <c r="F24" s="33"/>
    </row>
    <row r="25" spans="1:6" ht="30" x14ac:dyDescent="0.25">
      <c r="A25" s="1" t="s">
        <v>21</v>
      </c>
      <c r="B25" s="1" t="s">
        <v>22</v>
      </c>
      <c r="C25" s="3" t="s">
        <v>53</v>
      </c>
      <c r="D25" s="22">
        <v>43.5</v>
      </c>
      <c r="E25" s="33"/>
      <c r="F25" s="33"/>
    </row>
    <row r="26" spans="1:6" x14ac:dyDescent="0.25">
      <c r="A26" s="4"/>
      <c r="B26" s="4"/>
      <c r="C26" s="5"/>
      <c r="D26" s="22"/>
      <c r="E26" s="33"/>
      <c r="F26" s="33"/>
    </row>
    <row r="27" spans="1:6" x14ac:dyDescent="0.25">
      <c r="A27" s="4"/>
      <c r="B27" s="4"/>
      <c r="C27" s="5"/>
      <c r="D27" s="22"/>
      <c r="E27" s="34"/>
      <c r="F27" s="34"/>
    </row>
    <row r="28" spans="1:6" x14ac:dyDescent="0.25">
      <c r="C28" s="7" t="s">
        <v>24</v>
      </c>
      <c r="D28" s="15">
        <f>SUM(D20:D27)</f>
        <v>1130.8</v>
      </c>
    </row>
    <row r="29" spans="1:6" ht="58.5" customHeight="1" x14ac:dyDescent="0.25">
      <c r="A29" s="27" t="s">
        <v>25</v>
      </c>
      <c r="B29" s="27"/>
      <c r="C29" s="27"/>
      <c r="D29" s="27"/>
      <c r="E29" s="27"/>
      <c r="F29" s="27"/>
    </row>
    <row r="32" spans="1:6" ht="57" customHeight="1" x14ac:dyDescent="0.25">
      <c r="A32" s="20" t="s">
        <v>26</v>
      </c>
      <c r="B32" s="20"/>
      <c r="C32" s="20"/>
      <c r="D32" s="20"/>
      <c r="E32" s="21" t="s">
        <v>2</v>
      </c>
      <c r="F32" s="21"/>
    </row>
    <row r="33" spans="1:6" ht="45" x14ac:dyDescent="0.25">
      <c r="A33" s="13" t="s">
        <v>3</v>
      </c>
      <c r="B33" s="13" t="s">
        <v>4</v>
      </c>
      <c r="C33" s="14" t="s">
        <v>5</v>
      </c>
      <c r="D33" s="13" t="s">
        <v>6</v>
      </c>
      <c r="E33" s="14" t="s">
        <v>7</v>
      </c>
      <c r="F33" s="14" t="s">
        <v>8</v>
      </c>
    </row>
    <row r="34" spans="1:6" x14ac:dyDescent="0.25">
      <c r="A34" s="1" t="s">
        <v>9</v>
      </c>
      <c r="B34" s="1" t="s">
        <v>54</v>
      </c>
      <c r="C34" s="2" t="s">
        <v>55</v>
      </c>
      <c r="D34" s="22">
        <v>420</v>
      </c>
      <c r="E34" s="32">
        <v>5.3</v>
      </c>
      <c r="F34" s="32">
        <v>5.3</v>
      </c>
    </row>
    <row r="35" spans="1:6" ht="30" x14ac:dyDescent="0.25">
      <c r="A35" s="1" t="s">
        <v>28</v>
      </c>
      <c r="B35" s="1" t="s">
        <v>56</v>
      </c>
      <c r="C35" s="3" t="s">
        <v>57</v>
      </c>
      <c r="D35" s="22">
        <v>187.5</v>
      </c>
      <c r="E35" s="33"/>
      <c r="F35" s="33"/>
    </row>
    <row r="36" spans="1:6" ht="30" x14ac:dyDescent="0.25">
      <c r="A36" s="1" t="s">
        <v>14</v>
      </c>
      <c r="B36" s="1" t="s">
        <v>125</v>
      </c>
      <c r="C36" s="3" t="s">
        <v>39</v>
      </c>
      <c r="D36" s="22">
        <v>10.49</v>
      </c>
      <c r="E36" s="33"/>
      <c r="F36" s="33"/>
    </row>
    <row r="37" spans="1:6" x14ac:dyDescent="0.25">
      <c r="A37" s="1" t="s">
        <v>17</v>
      </c>
      <c r="B37" s="1" t="s">
        <v>58</v>
      </c>
      <c r="C37" s="2" t="s">
        <v>18</v>
      </c>
      <c r="D37" s="22">
        <v>159</v>
      </c>
      <c r="E37" s="33"/>
      <c r="F37" s="33"/>
    </row>
    <row r="38" spans="1:6" x14ac:dyDescent="0.25">
      <c r="A38" s="1" t="s">
        <v>19</v>
      </c>
      <c r="B38" s="1" t="s">
        <v>19</v>
      </c>
      <c r="C38" s="2" t="s">
        <v>20</v>
      </c>
      <c r="D38" s="22">
        <v>109.6</v>
      </c>
      <c r="E38" s="33"/>
      <c r="F38" s="33"/>
    </row>
    <row r="39" spans="1:6" ht="45" x14ac:dyDescent="0.25">
      <c r="A39" s="1" t="s">
        <v>21</v>
      </c>
      <c r="B39" s="1" t="s">
        <v>126</v>
      </c>
      <c r="C39" s="3" t="s">
        <v>59</v>
      </c>
      <c r="D39" s="22">
        <v>43.9</v>
      </c>
      <c r="E39" s="33"/>
      <c r="F39" s="33"/>
    </row>
    <row r="40" spans="1:6" x14ac:dyDescent="0.25">
      <c r="A40" s="1"/>
      <c r="B40" s="1" t="s">
        <v>78</v>
      </c>
      <c r="C40" s="2" t="s">
        <v>67</v>
      </c>
      <c r="D40" s="22">
        <v>290</v>
      </c>
      <c r="E40" s="33"/>
      <c r="F40" s="33"/>
    </row>
    <row r="41" spans="1:6" ht="30" x14ac:dyDescent="0.25">
      <c r="A41" s="1" t="s">
        <v>40</v>
      </c>
      <c r="B41" s="1" t="s">
        <v>60</v>
      </c>
      <c r="C41" s="3" t="s">
        <v>41</v>
      </c>
      <c r="D41" s="22">
        <v>80.599999999999994</v>
      </c>
      <c r="E41" s="33"/>
      <c r="F41" s="33"/>
    </row>
    <row r="42" spans="1:6" x14ac:dyDescent="0.25">
      <c r="A42" s="1" t="s">
        <v>38</v>
      </c>
      <c r="B42" s="1" t="s">
        <v>61</v>
      </c>
      <c r="C42" s="3" t="s">
        <v>62</v>
      </c>
      <c r="D42" s="22">
        <v>58.5</v>
      </c>
      <c r="E42" s="34"/>
      <c r="F42" s="34"/>
    </row>
    <row r="43" spans="1:6" x14ac:dyDescent="0.25">
      <c r="C43" s="7" t="s">
        <v>24</v>
      </c>
      <c r="D43" s="15">
        <f>SUM(D34:D42)</f>
        <v>1359.59</v>
      </c>
    </row>
    <row r="45" spans="1:6" ht="45" customHeight="1" x14ac:dyDescent="0.25">
      <c r="A45" s="27" t="s">
        <v>25</v>
      </c>
      <c r="B45" s="27"/>
      <c r="C45" s="27"/>
      <c r="D45" s="27"/>
      <c r="E45" s="27"/>
      <c r="F45" s="27"/>
    </row>
    <row r="48" spans="1:6" x14ac:dyDescent="0.25">
      <c r="D48" s="31">
        <f>SUM(D14+D28+D43)</f>
        <v>3718.24</v>
      </c>
      <c r="E48" s="35" t="s">
        <v>131</v>
      </c>
    </row>
  </sheetData>
  <mergeCells count="14">
    <mergeCell ref="A45:F45"/>
    <mergeCell ref="E20:E27"/>
    <mergeCell ref="F20:F27"/>
    <mergeCell ref="A32:D32"/>
    <mergeCell ref="E32:F32"/>
    <mergeCell ref="E34:E42"/>
    <mergeCell ref="F34:F42"/>
    <mergeCell ref="A29:F29"/>
    <mergeCell ref="E4:F4"/>
    <mergeCell ref="A4:D4"/>
    <mergeCell ref="E6:E13"/>
    <mergeCell ref="F6:F13"/>
    <mergeCell ref="A18:D18"/>
    <mergeCell ref="E18:F18"/>
  </mergeCells>
  <pageMargins left="0.7" right="0.7" top="0.75" bottom="0.75" header="0.3" footer="0.3"/>
  <pageSetup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8"/>
  <sheetViews>
    <sheetView topLeftCell="A25" workbookViewId="0">
      <selection activeCell="A25" sqref="A1:XFD1048576"/>
    </sheetView>
  </sheetViews>
  <sheetFormatPr defaultColWidth="8.7109375" defaultRowHeight="15" x14ac:dyDescent="0.25"/>
  <cols>
    <col min="1" max="1" width="20.5703125" style="6" customWidth="1"/>
    <col min="2" max="2" width="35" style="6" customWidth="1"/>
    <col min="3" max="3" width="17.140625" style="17" customWidth="1"/>
    <col min="4" max="4" width="8.7109375" style="18"/>
    <col min="5" max="5" width="10" style="17" customWidth="1"/>
    <col min="6" max="6" width="8.85546875" style="17" customWidth="1"/>
    <col min="7" max="16384" width="8.7109375" style="18"/>
  </cols>
  <sheetData>
    <row r="2" spans="1:6" ht="30" x14ac:dyDescent="0.25">
      <c r="A2" s="16" t="s">
        <v>63</v>
      </c>
      <c r="B2" s="16"/>
    </row>
    <row r="4" spans="1:6" ht="29.1" customHeight="1" x14ac:dyDescent="0.25">
      <c r="A4" s="20" t="s">
        <v>33</v>
      </c>
      <c r="B4" s="20"/>
      <c r="C4" s="20"/>
      <c r="D4" s="20"/>
      <c r="E4" s="21" t="s">
        <v>34</v>
      </c>
      <c r="F4" s="21"/>
    </row>
    <row r="5" spans="1:6" s="16" customFormat="1" ht="32.450000000000003" customHeight="1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35</v>
      </c>
      <c r="F5" s="14" t="s">
        <v>36</v>
      </c>
    </row>
    <row r="6" spans="1:6" ht="30" x14ac:dyDescent="0.25">
      <c r="A6" s="1" t="s">
        <v>9</v>
      </c>
      <c r="B6" s="1" t="s">
        <v>128</v>
      </c>
      <c r="C6" s="3" t="s">
        <v>37</v>
      </c>
      <c r="D6" s="22">
        <v>712.2</v>
      </c>
      <c r="E6" s="32">
        <v>6.2</v>
      </c>
      <c r="F6" s="32">
        <v>6.2</v>
      </c>
    </row>
    <row r="7" spans="1:6" ht="30" x14ac:dyDescent="0.25">
      <c r="A7" s="1" t="s">
        <v>38</v>
      </c>
      <c r="B7" s="1" t="s">
        <v>64</v>
      </c>
      <c r="C7" s="3" t="s">
        <v>39</v>
      </c>
      <c r="D7" s="22">
        <v>137.1</v>
      </c>
      <c r="E7" s="33"/>
      <c r="F7" s="33"/>
    </row>
    <row r="8" spans="1:6" ht="30" x14ac:dyDescent="0.25">
      <c r="A8" s="1" t="s">
        <v>40</v>
      </c>
      <c r="B8" s="1" t="s">
        <v>60</v>
      </c>
      <c r="C8" s="3" t="s">
        <v>41</v>
      </c>
      <c r="D8" s="22">
        <v>80.599999999999994</v>
      </c>
      <c r="E8" s="33"/>
      <c r="F8" s="33"/>
    </row>
    <row r="9" spans="1:6" ht="30" x14ac:dyDescent="0.25">
      <c r="A9" s="1" t="s">
        <v>42</v>
      </c>
      <c r="B9" s="1" t="s">
        <v>65</v>
      </c>
      <c r="C9" s="3" t="s">
        <v>148</v>
      </c>
      <c r="D9" s="22">
        <v>6.38</v>
      </c>
      <c r="E9" s="33"/>
      <c r="F9" s="33"/>
    </row>
    <row r="10" spans="1:6" x14ac:dyDescent="0.25">
      <c r="A10" s="1" t="s">
        <v>19</v>
      </c>
      <c r="B10" s="1" t="s">
        <v>19</v>
      </c>
      <c r="C10" s="2" t="s">
        <v>20</v>
      </c>
      <c r="D10" s="22">
        <v>109.6</v>
      </c>
      <c r="E10" s="33"/>
      <c r="F10" s="33"/>
    </row>
    <row r="11" spans="1:6" x14ac:dyDescent="0.25">
      <c r="A11" s="1"/>
      <c r="B11" s="1" t="s">
        <v>66</v>
      </c>
      <c r="C11" s="2" t="s">
        <v>67</v>
      </c>
      <c r="D11" s="22">
        <v>339</v>
      </c>
      <c r="E11" s="33"/>
      <c r="F11" s="33"/>
    </row>
    <row r="12" spans="1:6" ht="30" x14ac:dyDescent="0.25">
      <c r="A12" s="1" t="s">
        <v>44</v>
      </c>
      <c r="B12" s="1" t="s">
        <v>68</v>
      </c>
      <c r="C12" s="3" t="s">
        <v>45</v>
      </c>
      <c r="D12" s="22">
        <v>4.12</v>
      </c>
      <c r="E12" s="33"/>
      <c r="F12" s="33"/>
    </row>
    <row r="13" spans="1:6" ht="45" x14ac:dyDescent="0.25">
      <c r="A13" s="1"/>
      <c r="B13" s="1" t="s">
        <v>69</v>
      </c>
      <c r="C13" s="3" t="s">
        <v>46</v>
      </c>
      <c r="D13" s="22">
        <v>64.150000000000006</v>
      </c>
      <c r="E13" s="33"/>
      <c r="F13" s="33"/>
    </row>
    <row r="14" spans="1:6" x14ac:dyDescent="0.25">
      <c r="A14" s="1" t="s">
        <v>47</v>
      </c>
      <c r="B14" s="1"/>
      <c r="C14" s="2" t="s">
        <v>48</v>
      </c>
      <c r="D14" s="22">
        <v>39.9</v>
      </c>
      <c r="E14" s="34"/>
      <c r="F14" s="34"/>
    </row>
    <row r="15" spans="1:6" x14ac:dyDescent="0.25">
      <c r="C15" s="7" t="s">
        <v>24</v>
      </c>
      <c r="D15" s="15">
        <f>SUM(D6:D14)</f>
        <v>1493.0500000000002</v>
      </c>
    </row>
    <row r="19" spans="1:6" ht="35.25" customHeight="1" x14ac:dyDescent="0.25">
      <c r="A19" s="20" t="s">
        <v>1</v>
      </c>
      <c r="B19" s="20"/>
      <c r="C19" s="20"/>
      <c r="D19" s="20"/>
      <c r="E19" s="21" t="s">
        <v>2</v>
      </c>
      <c r="F19" s="21"/>
    </row>
    <row r="20" spans="1:6" ht="45" x14ac:dyDescent="0.25">
      <c r="A20" s="13" t="s">
        <v>3</v>
      </c>
      <c r="B20" s="13" t="s">
        <v>4</v>
      </c>
      <c r="C20" s="14" t="s">
        <v>5</v>
      </c>
      <c r="D20" s="13" t="s">
        <v>6</v>
      </c>
      <c r="E20" s="14" t="s">
        <v>7</v>
      </c>
      <c r="F20" s="14" t="s">
        <v>8</v>
      </c>
    </row>
    <row r="21" spans="1:6" x14ac:dyDescent="0.25">
      <c r="A21" s="1" t="s">
        <v>9</v>
      </c>
      <c r="B21" s="8" t="s">
        <v>70</v>
      </c>
      <c r="C21" s="9" t="s">
        <v>18</v>
      </c>
      <c r="D21" s="22">
        <v>544.5</v>
      </c>
      <c r="E21" s="32">
        <v>5.0999999999999996</v>
      </c>
      <c r="F21" s="32">
        <v>5.0999999999999996</v>
      </c>
    </row>
    <row r="22" spans="1:6" ht="45" x14ac:dyDescent="0.25">
      <c r="A22" s="1" t="s">
        <v>28</v>
      </c>
      <c r="B22" s="8" t="s">
        <v>71</v>
      </c>
      <c r="C22" s="10" t="s">
        <v>13</v>
      </c>
      <c r="D22" s="22">
        <v>340.95</v>
      </c>
      <c r="E22" s="33"/>
      <c r="F22" s="33"/>
    </row>
    <row r="23" spans="1:6" ht="30" x14ac:dyDescent="0.25">
      <c r="A23" s="1" t="s">
        <v>14</v>
      </c>
      <c r="B23" s="8" t="s">
        <v>129</v>
      </c>
      <c r="C23" s="10" t="s">
        <v>72</v>
      </c>
      <c r="D23" s="22">
        <v>160.1</v>
      </c>
      <c r="E23" s="33"/>
      <c r="F23" s="33"/>
    </row>
    <row r="24" spans="1:6" x14ac:dyDescent="0.25">
      <c r="A24" s="1" t="s">
        <v>17</v>
      </c>
      <c r="B24" s="8" t="s">
        <v>73</v>
      </c>
      <c r="C24" s="9" t="s">
        <v>18</v>
      </c>
      <c r="D24" s="22">
        <v>184.5</v>
      </c>
      <c r="E24" s="33"/>
      <c r="F24" s="33"/>
    </row>
    <row r="25" spans="1:6" x14ac:dyDescent="0.25">
      <c r="A25" s="1" t="s">
        <v>19</v>
      </c>
      <c r="B25" s="8" t="s">
        <v>19</v>
      </c>
      <c r="C25" s="9" t="s">
        <v>20</v>
      </c>
      <c r="D25" s="22">
        <v>109.6</v>
      </c>
      <c r="E25" s="33"/>
      <c r="F25" s="33"/>
    </row>
    <row r="26" spans="1:6" ht="30" x14ac:dyDescent="0.25">
      <c r="A26" s="1" t="s">
        <v>21</v>
      </c>
      <c r="B26" s="8" t="s">
        <v>22</v>
      </c>
      <c r="C26" s="10" t="s">
        <v>53</v>
      </c>
      <c r="D26" s="22">
        <v>43.5</v>
      </c>
      <c r="E26" s="33"/>
      <c r="F26" s="33"/>
    </row>
    <row r="27" spans="1:6" x14ac:dyDescent="0.25">
      <c r="A27" s="4"/>
      <c r="B27" s="11"/>
      <c r="C27" s="12"/>
      <c r="D27" s="22"/>
      <c r="E27" s="33"/>
      <c r="F27" s="33"/>
    </row>
    <row r="28" spans="1:6" x14ac:dyDescent="0.25">
      <c r="A28" s="4"/>
      <c r="B28" s="11"/>
      <c r="C28" s="12"/>
      <c r="D28" s="22"/>
      <c r="E28" s="34"/>
      <c r="F28" s="34"/>
    </row>
    <row r="29" spans="1:6" x14ac:dyDescent="0.25">
      <c r="C29" s="7" t="s">
        <v>24</v>
      </c>
      <c r="D29" s="15">
        <f>SUM(D21:D28)</f>
        <v>1383.1499999999999</v>
      </c>
    </row>
    <row r="30" spans="1:6" ht="33" customHeight="1" x14ac:dyDescent="0.25">
      <c r="A30" s="27" t="s">
        <v>25</v>
      </c>
      <c r="B30" s="27"/>
      <c r="C30" s="27"/>
      <c r="D30" s="27"/>
      <c r="E30" s="27"/>
      <c r="F30" s="27"/>
    </row>
    <row r="33" spans="1:6" ht="31.5" customHeight="1" x14ac:dyDescent="0.25">
      <c r="A33" s="20" t="s">
        <v>26</v>
      </c>
      <c r="B33" s="20"/>
      <c r="C33" s="20"/>
      <c r="D33" s="20"/>
      <c r="E33" s="21" t="s">
        <v>2</v>
      </c>
      <c r="F33" s="21"/>
    </row>
    <row r="34" spans="1:6" ht="45" x14ac:dyDescent="0.25">
      <c r="A34" s="13" t="s">
        <v>3</v>
      </c>
      <c r="B34" s="13" t="s">
        <v>4</v>
      </c>
      <c r="C34" s="14" t="s">
        <v>5</v>
      </c>
      <c r="D34" s="13" t="s">
        <v>6</v>
      </c>
      <c r="E34" s="14" t="s">
        <v>7</v>
      </c>
      <c r="F34" s="14" t="s">
        <v>8</v>
      </c>
    </row>
    <row r="35" spans="1:6" x14ac:dyDescent="0.25">
      <c r="A35" s="1" t="s">
        <v>9</v>
      </c>
      <c r="B35" s="1" t="s">
        <v>74</v>
      </c>
      <c r="C35" s="2" t="s">
        <v>75</v>
      </c>
      <c r="D35" s="22">
        <v>476</v>
      </c>
      <c r="E35" s="32">
        <v>5.3</v>
      </c>
      <c r="F35" s="32">
        <v>5.3</v>
      </c>
    </row>
    <row r="36" spans="1:6" x14ac:dyDescent="0.25">
      <c r="A36" s="1" t="s">
        <v>28</v>
      </c>
      <c r="B36" s="1" t="s">
        <v>76</v>
      </c>
      <c r="C36" s="2" t="s">
        <v>16</v>
      </c>
      <c r="D36" s="22">
        <v>159</v>
      </c>
      <c r="E36" s="33"/>
      <c r="F36" s="33"/>
    </row>
    <row r="37" spans="1:6" ht="30" x14ac:dyDescent="0.25">
      <c r="A37" s="1" t="s">
        <v>14</v>
      </c>
      <c r="B37" s="1" t="s">
        <v>130</v>
      </c>
      <c r="C37" s="3" t="s">
        <v>77</v>
      </c>
      <c r="D37" s="22">
        <v>8.5299999999999994</v>
      </c>
      <c r="E37" s="33"/>
      <c r="F37" s="33"/>
    </row>
    <row r="38" spans="1:6" x14ac:dyDescent="0.25">
      <c r="A38" s="1" t="s">
        <v>17</v>
      </c>
      <c r="B38" s="1" t="s">
        <v>78</v>
      </c>
      <c r="C38" s="2" t="s">
        <v>67</v>
      </c>
      <c r="D38" s="22">
        <v>292</v>
      </c>
      <c r="E38" s="33"/>
      <c r="F38" s="33"/>
    </row>
    <row r="39" spans="1:6" x14ac:dyDescent="0.25">
      <c r="A39" s="1" t="s">
        <v>19</v>
      </c>
      <c r="B39" s="1" t="s">
        <v>19</v>
      </c>
      <c r="C39" s="2" t="s">
        <v>20</v>
      </c>
      <c r="D39" s="22">
        <v>109.6</v>
      </c>
      <c r="E39" s="33"/>
      <c r="F39" s="33"/>
    </row>
    <row r="40" spans="1:6" ht="45" x14ac:dyDescent="0.25">
      <c r="A40" s="1" t="s">
        <v>21</v>
      </c>
      <c r="B40" s="1" t="s">
        <v>79</v>
      </c>
      <c r="C40" s="3" t="s">
        <v>59</v>
      </c>
      <c r="D40" s="22">
        <v>43.9</v>
      </c>
      <c r="E40" s="33"/>
      <c r="F40" s="33"/>
    </row>
    <row r="41" spans="1:6" ht="30" x14ac:dyDescent="0.25">
      <c r="A41" s="1" t="s">
        <v>40</v>
      </c>
      <c r="B41" s="1" t="s">
        <v>60</v>
      </c>
      <c r="C41" s="3" t="s">
        <v>41</v>
      </c>
      <c r="D41" s="22">
        <v>80.599999999999994</v>
      </c>
      <c r="E41" s="33"/>
      <c r="F41" s="33"/>
    </row>
    <row r="42" spans="1:6" x14ac:dyDescent="0.25">
      <c r="A42" s="1" t="s">
        <v>38</v>
      </c>
      <c r="B42" s="1" t="s">
        <v>80</v>
      </c>
      <c r="C42" s="3" t="s">
        <v>62</v>
      </c>
      <c r="D42" s="22">
        <v>38.700000000000003</v>
      </c>
      <c r="E42" s="34"/>
      <c r="F42" s="34"/>
    </row>
    <row r="43" spans="1:6" x14ac:dyDescent="0.25">
      <c r="C43" s="7" t="s">
        <v>24</v>
      </c>
      <c r="D43" s="15">
        <f>SUM(D35:D42)</f>
        <v>1208.33</v>
      </c>
    </row>
    <row r="45" spans="1:6" ht="40.5" customHeight="1" x14ac:dyDescent="0.25">
      <c r="A45" s="27" t="s">
        <v>25</v>
      </c>
      <c r="B45" s="27"/>
      <c r="C45" s="27"/>
      <c r="D45" s="27"/>
      <c r="E45" s="27"/>
      <c r="F45" s="27"/>
    </row>
    <row r="48" spans="1:6" x14ac:dyDescent="0.25">
      <c r="D48" s="31">
        <f>SUM(D15+D29+D43)</f>
        <v>4084.5299999999997</v>
      </c>
      <c r="E48" s="35" t="s">
        <v>131</v>
      </c>
    </row>
  </sheetData>
  <mergeCells count="14">
    <mergeCell ref="A4:D4"/>
    <mergeCell ref="E4:F4"/>
    <mergeCell ref="E6:E14"/>
    <mergeCell ref="F6:F14"/>
    <mergeCell ref="A19:D19"/>
    <mergeCell ref="E19:F19"/>
    <mergeCell ref="A45:F45"/>
    <mergeCell ref="E21:E28"/>
    <mergeCell ref="F21:F28"/>
    <mergeCell ref="A30:F30"/>
    <mergeCell ref="A33:D33"/>
    <mergeCell ref="E33:F33"/>
    <mergeCell ref="E35:E42"/>
    <mergeCell ref="F35:F42"/>
  </mergeCells>
  <pageMargins left="0.7" right="0.7" top="0.75" bottom="0.75" header="0.3" footer="0.3"/>
  <pageSetup scale="9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7"/>
  <sheetViews>
    <sheetView topLeftCell="A19" workbookViewId="0">
      <selection activeCell="A19" sqref="A1:XFD1048576"/>
    </sheetView>
  </sheetViews>
  <sheetFormatPr defaultColWidth="8.7109375" defaultRowHeight="15" x14ac:dyDescent="0.25"/>
  <cols>
    <col min="1" max="1" width="20.5703125" style="18" customWidth="1"/>
    <col min="2" max="2" width="35" style="6" customWidth="1"/>
    <col min="3" max="3" width="17.140625" style="17" customWidth="1"/>
    <col min="4" max="4" width="8.7109375" style="18"/>
    <col min="5" max="5" width="10" style="17" customWidth="1"/>
    <col min="6" max="6" width="8.85546875" style="17" customWidth="1"/>
    <col min="7" max="16384" width="8.7109375" style="18"/>
  </cols>
  <sheetData>
    <row r="2" spans="1:6" x14ac:dyDescent="0.25">
      <c r="A2" s="36" t="s">
        <v>81</v>
      </c>
      <c r="B2" s="16"/>
    </row>
    <row r="4" spans="1:6" ht="29.1" customHeight="1" x14ac:dyDescent="0.25">
      <c r="A4" s="20" t="s">
        <v>33</v>
      </c>
      <c r="B4" s="20"/>
      <c r="C4" s="20"/>
      <c r="D4" s="20"/>
      <c r="E4" s="21" t="s">
        <v>34</v>
      </c>
      <c r="F4" s="21"/>
    </row>
    <row r="5" spans="1:6" s="16" customFormat="1" ht="32.450000000000003" customHeight="1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35</v>
      </c>
      <c r="F5" s="14" t="s">
        <v>36</v>
      </c>
    </row>
    <row r="6" spans="1:6" ht="30" x14ac:dyDescent="0.25">
      <c r="A6" s="37" t="s">
        <v>9</v>
      </c>
      <c r="B6" s="1" t="s">
        <v>132</v>
      </c>
      <c r="C6" s="3" t="s">
        <v>37</v>
      </c>
      <c r="D6" s="22">
        <v>691.7</v>
      </c>
      <c r="E6" s="32">
        <v>6.2</v>
      </c>
      <c r="F6" s="32">
        <v>6.2</v>
      </c>
    </row>
    <row r="7" spans="1:6" ht="45" x14ac:dyDescent="0.25">
      <c r="A7" s="37" t="s">
        <v>38</v>
      </c>
      <c r="B7" s="1" t="s">
        <v>146</v>
      </c>
      <c r="C7" s="3" t="s">
        <v>82</v>
      </c>
      <c r="D7" s="22">
        <v>281</v>
      </c>
      <c r="E7" s="33"/>
      <c r="F7" s="33"/>
    </row>
    <row r="8" spans="1:6" ht="30" x14ac:dyDescent="0.25">
      <c r="A8" s="37" t="s">
        <v>40</v>
      </c>
      <c r="B8" s="1" t="s">
        <v>60</v>
      </c>
      <c r="C8" s="3" t="s">
        <v>41</v>
      </c>
      <c r="D8" s="22">
        <v>80.599999999999994</v>
      </c>
      <c r="E8" s="33"/>
      <c r="F8" s="33"/>
    </row>
    <row r="9" spans="1:6" ht="30" x14ac:dyDescent="0.25">
      <c r="A9" s="37" t="s">
        <v>42</v>
      </c>
      <c r="B9" s="1" t="s">
        <v>65</v>
      </c>
      <c r="C9" s="3" t="s">
        <v>43</v>
      </c>
      <c r="D9" s="22">
        <v>6.38</v>
      </c>
      <c r="E9" s="33"/>
      <c r="F9" s="33"/>
    </row>
    <row r="10" spans="1:6" x14ac:dyDescent="0.25">
      <c r="A10" s="37" t="s">
        <v>19</v>
      </c>
      <c r="B10" s="1" t="s">
        <v>19</v>
      </c>
      <c r="C10" s="2" t="s">
        <v>20</v>
      </c>
      <c r="D10" s="22">
        <v>109.6</v>
      </c>
      <c r="E10" s="33"/>
      <c r="F10" s="33"/>
    </row>
    <row r="11" spans="1:6" ht="30" x14ac:dyDescent="0.25">
      <c r="A11" s="37" t="s">
        <v>44</v>
      </c>
      <c r="B11" s="1" t="s">
        <v>68</v>
      </c>
      <c r="C11" s="3" t="s">
        <v>45</v>
      </c>
      <c r="D11" s="22">
        <v>4.12</v>
      </c>
      <c r="E11" s="33"/>
      <c r="F11" s="33"/>
    </row>
    <row r="12" spans="1:6" ht="45" x14ac:dyDescent="0.25">
      <c r="A12" s="37"/>
      <c r="B12" s="1" t="s">
        <v>69</v>
      </c>
      <c r="C12" s="3" t="s">
        <v>46</v>
      </c>
      <c r="D12" s="22">
        <v>64.14</v>
      </c>
      <c r="E12" s="33"/>
      <c r="F12" s="33"/>
    </row>
    <row r="13" spans="1:6" x14ac:dyDescent="0.25">
      <c r="A13" s="37" t="s">
        <v>47</v>
      </c>
      <c r="B13" s="1"/>
      <c r="C13" s="2" t="s">
        <v>48</v>
      </c>
      <c r="D13" s="22">
        <v>39.9</v>
      </c>
      <c r="E13" s="34"/>
      <c r="F13" s="34"/>
    </row>
    <row r="14" spans="1:6" x14ac:dyDescent="0.25">
      <c r="C14" s="7" t="s">
        <v>24</v>
      </c>
      <c r="D14" s="15">
        <f>SUM(D6:D13)</f>
        <v>1277.44</v>
      </c>
    </row>
    <row r="18" spans="1:6" ht="33.75" customHeight="1" x14ac:dyDescent="0.25">
      <c r="A18" s="20" t="s">
        <v>1</v>
      </c>
      <c r="B18" s="20"/>
      <c r="C18" s="20"/>
      <c r="D18" s="20"/>
      <c r="E18" s="21" t="s">
        <v>2</v>
      </c>
      <c r="F18" s="21"/>
    </row>
    <row r="19" spans="1:6" ht="45" x14ac:dyDescent="0.25">
      <c r="A19" s="13" t="s">
        <v>3</v>
      </c>
      <c r="B19" s="13" t="s">
        <v>4</v>
      </c>
      <c r="C19" s="14" t="s">
        <v>5</v>
      </c>
      <c r="D19" s="13" t="s">
        <v>6</v>
      </c>
      <c r="E19" s="14" t="s">
        <v>7</v>
      </c>
      <c r="F19" s="14" t="s">
        <v>8</v>
      </c>
    </row>
    <row r="20" spans="1:6" x14ac:dyDescent="0.25">
      <c r="A20" s="37" t="s">
        <v>9</v>
      </c>
      <c r="B20" s="1" t="s">
        <v>83</v>
      </c>
      <c r="C20" s="2" t="s">
        <v>18</v>
      </c>
      <c r="D20" s="22">
        <v>279</v>
      </c>
      <c r="E20" s="32">
        <v>5.0999999999999996</v>
      </c>
      <c r="F20" s="32">
        <v>5.0999999999999996</v>
      </c>
    </row>
    <row r="21" spans="1:6" ht="45" x14ac:dyDescent="0.25">
      <c r="A21" s="37" t="s">
        <v>28</v>
      </c>
      <c r="B21" s="1" t="s">
        <v>133</v>
      </c>
      <c r="C21" s="3" t="s">
        <v>84</v>
      </c>
      <c r="D21" s="22">
        <v>340.95</v>
      </c>
      <c r="E21" s="33"/>
      <c r="F21" s="33"/>
    </row>
    <row r="22" spans="1:6" x14ac:dyDescent="0.25">
      <c r="A22" s="37" t="s">
        <v>14</v>
      </c>
      <c r="B22" s="1" t="s">
        <v>85</v>
      </c>
      <c r="C22" s="2" t="s">
        <v>16</v>
      </c>
      <c r="D22" s="22">
        <v>33.6</v>
      </c>
      <c r="E22" s="33"/>
      <c r="F22" s="33"/>
    </row>
    <row r="23" spans="1:6" x14ac:dyDescent="0.25">
      <c r="A23" s="37" t="s">
        <v>17</v>
      </c>
      <c r="B23" s="1" t="s">
        <v>89</v>
      </c>
      <c r="C23" s="2" t="s">
        <v>90</v>
      </c>
      <c r="D23" s="22">
        <v>387</v>
      </c>
      <c r="E23" s="33"/>
      <c r="F23" s="33"/>
    </row>
    <row r="24" spans="1:6" x14ac:dyDescent="0.25">
      <c r="A24" s="37" t="s">
        <v>19</v>
      </c>
      <c r="B24" s="1" t="s">
        <v>19</v>
      </c>
      <c r="C24" s="2" t="s">
        <v>20</v>
      </c>
      <c r="D24" s="22">
        <v>109.6</v>
      </c>
      <c r="E24" s="33"/>
      <c r="F24" s="33"/>
    </row>
    <row r="25" spans="1:6" ht="30" x14ac:dyDescent="0.25">
      <c r="A25" s="37" t="s">
        <v>21</v>
      </c>
      <c r="B25" s="1" t="s">
        <v>22</v>
      </c>
      <c r="C25" s="3" t="s">
        <v>45</v>
      </c>
      <c r="D25" s="22">
        <v>43.5</v>
      </c>
      <c r="E25" s="33"/>
      <c r="F25" s="33"/>
    </row>
    <row r="26" spans="1:6" x14ac:dyDescent="0.25">
      <c r="A26" s="38"/>
      <c r="B26" s="4"/>
      <c r="C26" s="5"/>
      <c r="D26" s="22"/>
      <c r="E26" s="33"/>
      <c r="F26" s="33"/>
    </row>
    <row r="27" spans="1:6" x14ac:dyDescent="0.25">
      <c r="A27" s="38"/>
      <c r="B27" s="4"/>
      <c r="C27" s="5"/>
      <c r="D27" s="22"/>
      <c r="E27" s="34"/>
      <c r="F27" s="34"/>
    </row>
    <row r="28" spans="1:6" x14ac:dyDescent="0.25">
      <c r="C28" s="7" t="s">
        <v>24</v>
      </c>
      <c r="D28" s="15">
        <f>SUM(D20:D27)</f>
        <v>1193.6500000000001</v>
      </c>
    </row>
    <row r="29" spans="1:6" ht="34.5" customHeight="1" x14ac:dyDescent="0.25">
      <c r="A29" s="27" t="s">
        <v>25</v>
      </c>
      <c r="B29" s="27"/>
      <c r="C29" s="27"/>
      <c r="D29" s="27"/>
      <c r="E29" s="27"/>
      <c r="F29" s="27"/>
    </row>
    <row r="32" spans="1:6" ht="33" customHeight="1" x14ac:dyDescent="0.25">
      <c r="A32" s="20" t="s">
        <v>26</v>
      </c>
      <c r="B32" s="20"/>
      <c r="C32" s="20"/>
      <c r="D32" s="20"/>
      <c r="E32" s="21" t="s">
        <v>2</v>
      </c>
      <c r="F32" s="21"/>
    </row>
    <row r="33" spans="1:6" ht="45" x14ac:dyDescent="0.25">
      <c r="A33" s="13" t="s">
        <v>3</v>
      </c>
      <c r="B33" s="13" t="s">
        <v>4</v>
      </c>
      <c r="C33" s="14" t="s">
        <v>5</v>
      </c>
      <c r="D33" s="13" t="s">
        <v>6</v>
      </c>
      <c r="E33" s="14" t="s">
        <v>7</v>
      </c>
      <c r="F33" s="14" t="s">
        <v>8</v>
      </c>
    </row>
    <row r="34" spans="1:6" x14ac:dyDescent="0.25">
      <c r="A34" s="37" t="s">
        <v>9</v>
      </c>
      <c r="B34" s="1" t="s">
        <v>152</v>
      </c>
      <c r="C34" s="2" t="s">
        <v>50</v>
      </c>
      <c r="D34" s="22">
        <v>447.75</v>
      </c>
      <c r="E34" s="39">
        <v>5.3</v>
      </c>
      <c r="F34" s="39">
        <v>5.3</v>
      </c>
    </row>
    <row r="35" spans="1:6" ht="30" x14ac:dyDescent="0.25">
      <c r="A35" s="37" t="s">
        <v>28</v>
      </c>
      <c r="B35" s="1" t="s">
        <v>156</v>
      </c>
      <c r="C35" s="3" t="s">
        <v>29</v>
      </c>
      <c r="D35" s="22">
        <v>334.5</v>
      </c>
      <c r="E35" s="39"/>
      <c r="F35" s="39"/>
    </row>
    <row r="36" spans="1:6" ht="45" x14ac:dyDescent="0.25">
      <c r="A36" s="37" t="s">
        <v>14</v>
      </c>
      <c r="B36" s="1" t="s">
        <v>134</v>
      </c>
      <c r="C36" s="3" t="s">
        <v>88</v>
      </c>
      <c r="D36" s="22">
        <v>80.59</v>
      </c>
      <c r="E36" s="39"/>
      <c r="F36" s="39"/>
    </row>
    <row r="37" spans="1:6" x14ac:dyDescent="0.25">
      <c r="A37" s="37" t="s">
        <v>17</v>
      </c>
      <c r="B37" s="1" t="s">
        <v>149</v>
      </c>
      <c r="C37" s="2" t="s">
        <v>150</v>
      </c>
      <c r="D37" s="22">
        <v>289.2</v>
      </c>
      <c r="E37" s="39"/>
      <c r="F37" s="39"/>
    </row>
    <row r="38" spans="1:6" x14ac:dyDescent="0.25">
      <c r="A38" s="37" t="s">
        <v>19</v>
      </c>
      <c r="B38" s="1" t="s">
        <v>19</v>
      </c>
      <c r="C38" s="2" t="s">
        <v>20</v>
      </c>
      <c r="D38" s="22">
        <v>109.6</v>
      </c>
      <c r="E38" s="39"/>
      <c r="F38" s="39"/>
    </row>
    <row r="39" spans="1:6" ht="45" x14ac:dyDescent="0.25">
      <c r="A39" s="37" t="s">
        <v>21</v>
      </c>
      <c r="B39" s="1" t="s">
        <v>135</v>
      </c>
      <c r="C39" s="3" t="s">
        <v>91</v>
      </c>
      <c r="D39" s="22">
        <v>96.8</v>
      </c>
      <c r="E39" s="39"/>
      <c r="F39" s="39"/>
    </row>
    <row r="40" spans="1:6" ht="30" x14ac:dyDescent="0.25">
      <c r="A40" s="37" t="s">
        <v>40</v>
      </c>
      <c r="B40" s="1" t="s">
        <v>60</v>
      </c>
      <c r="C40" s="3" t="s">
        <v>41</v>
      </c>
      <c r="D40" s="22">
        <v>80.599999999999994</v>
      </c>
      <c r="E40" s="39"/>
      <c r="F40" s="39"/>
    </row>
    <row r="41" spans="1:6" x14ac:dyDescent="0.25">
      <c r="C41" s="7" t="s">
        <v>24</v>
      </c>
      <c r="D41" s="15">
        <f>SUM(D34:D40)</f>
        <v>1439.0399999999997</v>
      </c>
    </row>
    <row r="43" spans="1:6" ht="45" customHeight="1" x14ac:dyDescent="0.25">
      <c r="A43" s="27" t="s">
        <v>25</v>
      </c>
      <c r="B43" s="27"/>
      <c r="C43" s="27"/>
      <c r="D43" s="27"/>
      <c r="E43" s="27"/>
      <c r="F43" s="27"/>
    </row>
    <row r="47" spans="1:6" x14ac:dyDescent="0.25">
      <c r="D47" s="31">
        <f>SUM(D41+D28+D14)</f>
        <v>3910.1299999999997</v>
      </c>
      <c r="E47" s="35" t="s">
        <v>131</v>
      </c>
    </row>
  </sheetData>
  <mergeCells count="14">
    <mergeCell ref="A4:D4"/>
    <mergeCell ref="E4:F4"/>
    <mergeCell ref="E6:E13"/>
    <mergeCell ref="F6:F13"/>
    <mergeCell ref="A18:D18"/>
    <mergeCell ref="E18:F18"/>
    <mergeCell ref="A43:F43"/>
    <mergeCell ref="E20:E27"/>
    <mergeCell ref="F20:F27"/>
    <mergeCell ref="A29:F29"/>
    <mergeCell ref="A32:D32"/>
    <mergeCell ref="E32:F32"/>
    <mergeCell ref="E34:E40"/>
    <mergeCell ref="F34:F40"/>
  </mergeCells>
  <pageMargins left="0.7" right="0.7" top="0.75" bottom="0.75" header="0.3" footer="0.3"/>
  <pageSetup scale="9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6"/>
  <sheetViews>
    <sheetView topLeftCell="A25" workbookViewId="0">
      <selection activeCell="A25" sqref="A1:XFD1048576"/>
    </sheetView>
  </sheetViews>
  <sheetFormatPr defaultColWidth="8.7109375" defaultRowHeight="15" x14ac:dyDescent="0.25"/>
  <cols>
    <col min="1" max="1" width="20.5703125" style="6" customWidth="1"/>
    <col min="2" max="2" width="35.5703125" style="6" customWidth="1"/>
    <col min="3" max="3" width="17.140625" style="17" customWidth="1"/>
    <col min="4" max="4" width="8.7109375" style="18"/>
    <col min="5" max="5" width="10" style="17" customWidth="1"/>
    <col min="6" max="6" width="8.85546875" style="17" customWidth="1"/>
    <col min="7" max="16384" width="8.7109375" style="18"/>
  </cols>
  <sheetData>
    <row r="2" spans="1:6" ht="30" x14ac:dyDescent="0.25">
      <c r="A2" s="16" t="s">
        <v>92</v>
      </c>
      <c r="B2" s="16"/>
    </row>
    <row r="4" spans="1:6" ht="29.1" customHeight="1" x14ac:dyDescent="0.25">
      <c r="A4" s="20" t="s">
        <v>33</v>
      </c>
      <c r="B4" s="20"/>
      <c r="C4" s="20"/>
      <c r="D4" s="20"/>
      <c r="E4" s="21" t="s">
        <v>34</v>
      </c>
      <c r="F4" s="21"/>
    </row>
    <row r="5" spans="1:6" s="16" customFormat="1" ht="32.450000000000003" customHeight="1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35</v>
      </c>
      <c r="F5" s="14" t="s">
        <v>36</v>
      </c>
    </row>
    <row r="6" spans="1:6" ht="30" x14ac:dyDescent="0.25">
      <c r="A6" s="1" t="s">
        <v>9</v>
      </c>
      <c r="B6" s="1" t="s">
        <v>140</v>
      </c>
      <c r="C6" s="3" t="s">
        <v>37</v>
      </c>
      <c r="D6" s="22">
        <v>708.3</v>
      </c>
      <c r="E6" s="32">
        <v>6.2</v>
      </c>
      <c r="F6" s="32">
        <v>6.2</v>
      </c>
    </row>
    <row r="7" spans="1:6" ht="45" x14ac:dyDescent="0.25">
      <c r="A7" s="1" t="s">
        <v>38</v>
      </c>
      <c r="B7" s="1" t="s">
        <v>147</v>
      </c>
      <c r="C7" s="3" t="s">
        <v>93</v>
      </c>
      <c r="D7" s="22">
        <v>174.9</v>
      </c>
      <c r="E7" s="33"/>
      <c r="F7" s="33"/>
    </row>
    <row r="8" spans="1:6" ht="30" x14ac:dyDescent="0.25">
      <c r="A8" s="1" t="s">
        <v>40</v>
      </c>
      <c r="B8" s="1" t="s">
        <v>60</v>
      </c>
      <c r="C8" s="3" t="s">
        <v>41</v>
      </c>
      <c r="D8" s="22">
        <v>80.599999999999994</v>
      </c>
      <c r="E8" s="33"/>
      <c r="F8" s="33"/>
    </row>
    <row r="9" spans="1:6" x14ac:dyDescent="0.25">
      <c r="A9" s="1"/>
      <c r="B9" s="1" t="s">
        <v>94</v>
      </c>
      <c r="C9" s="3" t="s">
        <v>90</v>
      </c>
      <c r="D9" s="22">
        <v>54</v>
      </c>
      <c r="E9" s="33"/>
      <c r="F9" s="33"/>
    </row>
    <row r="10" spans="1:6" ht="30" x14ac:dyDescent="0.25">
      <c r="A10" s="1" t="s">
        <v>42</v>
      </c>
      <c r="B10" s="1" t="s">
        <v>65</v>
      </c>
      <c r="C10" s="3" t="s">
        <v>43</v>
      </c>
      <c r="D10" s="22">
        <v>6.38</v>
      </c>
      <c r="E10" s="33"/>
      <c r="F10" s="33"/>
    </row>
    <row r="11" spans="1:6" x14ac:dyDescent="0.25">
      <c r="A11" s="1" t="s">
        <v>19</v>
      </c>
      <c r="B11" s="1" t="s">
        <v>19</v>
      </c>
      <c r="C11" s="2" t="s">
        <v>20</v>
      </c>
      <c r="D11" s="22">
        <v>109.6</v>
      </c>
      <c r="E11" s="33"/>
      <c r="F11" s="33"/>
    </row>
    <row r="12" spans="1:6" ht="30" x14ac:dyDescent="0.25">
      <c r="A12" s="1" t="s">
        <v>44</v>
      </c>
      <c r="B12" s="1" t="s">
        <v>68</v>
      </c>
      <c r="C12" s="3" t="s">
        <v>45</v>
      </c>
      <c r="D12" s="22">
        <v>4.12</v>
      </c>
      <c r="E12" s="33"/>
      <c r="F12" s="33"/>
    </row>
    <row r="13" spans="1:6" ht="45" x14ac:dyDescent="0.25">
      <c r="A13" s="1" t="s">
        <v>95</v>
      </c>
      <c r="B13" s="1" t="s">
        <v>69</v>
      </c>
      <c r="C13" s="3" t="s">
        <v>46</v>
      </c>
      <c r="D13" s="22">
        <v>64.14</v>
      </c>
      <c r="E13" s="33"/>
      <c r="F13" s="33"/>
    </row>
    <row r="14" spans="1:6" x14ac:dyDescent="0.25">
      <c r="A14" s="1" t="s">
        <v>47</v>
      </c>
      <c r="B14" s="1"/>
      <c r="C14" s="2" t="s">
        <v>48</v>
      </c>
      <c r="D14" s="22">
        <v>39.9</v>
      </c>
      <c r="E14" s="34"/>
      <c r="F14" s="34"/>
    </row>
    <row r="15" spans="1:6" x14ac:dyDescent="0.25">
      <c r="C15" s="7" t="s">
        <v>24</v>
      </c>
      <c r="D15" s="40">
        <f>SUM(D6:D14)</f>
        <v>1241.94</v>
      </c>
    </row>
    <row r="19" spans="1:6" ht="35.25" customHeight="1" x14ac:dyDescent="0.25">
      <c r="A19" s="20" t="s">
        <v>1</v>
      </c>
      <c r="B19" s="20"/>
      <c r="C19" s="20"/>
      <c r="D19" s="20"/>
      <c r="E19" s="21" t="s">
        <v>2</v>
      </c>
      <c r="F19" s="21"/>
    </row>
    <row r="20" spans="1:6" ht="45" x14ac:dyDescent="0.25">
      <c r="A20" s="13" t="s">
        <v>3</v>
      </c>
      <c r="B20" s="13" t="s">
        <v>4</v>
      </c>
      <c r="C20" s="14" t="s">
        <v>5</v>
      </c>
      <c r="D20" s="13" t="s">
        <v>6</v>
      </c>
      <c r="E20" s="14" t="s">
        <v>7</v>
      </c>
      <c r="F20" s="14" t="s">
        <v>8</v>
      </c>
    </row>
    <row r="21" spans="1:6" x14ac:dyDescent="0.25">
      <c r="A21" s="1" t="s">
        <v>9</v>
      </c>
      <c r="B21" s="1" t="s">
        <v>86</v>
      </c>
      <c r="C21" s="2" t="s">
        <v>18</v>
      </c>
      <c r="D21" s="22">
        <v>328.5</v>
      </c>
      <c r="E21" s="32">
        <v>5.0999999999999996</v>
      </c>
      <c r="F21" s="32">
        <v>5.0999999999999996</v>
      </c>
    </row>
    <row r="22" spans="1:6" ht="45" x14ac:dyDescent="0.25">
      <c r="A22" s="1" t="s">
        <v>28</v>
      </c>
      <c r="B22" s="1" t="s">
        <v>87</v>
      </c>
      <c r="C22" s="3" t="s">
        <v>84</v>
      </c>
      <c r="D22" s="22">
        <v>465.75</v>
      </c>
      <c r="E22" s="33"/>
      <c r="F22" s="33"/>
    </row>
    <row r="23" spans="1:6" x14ac:dyDescent="0.25">
      <c r="A23" s="1" t="s">
        <v>14</v>
      </c>
      <c r="B23" s="1" t="s">
        <v>139</v>
      </c>
      <c r="C23" s="2" t="s">
        <v>16</v>
      </c>
      <c r="D23" s="22">
        <v>38.6</v>
      </c>
      <c r="E23" s="33"/>
      <c r="F23" s="33"/>
    </row>
    <row r="24" spans="1:6" x14ac:dyDescent="0.25">
      <c r="A24" s="1" t="s">
        <v>17</v>
      </c>
      <c r="B24" s="1" t="s">
        <v>99</v>
      </c>
      <c r="C24" s="2" t="s">
        <v>100</v>
      </c>
      <c r="D24" s="22">
        <v>350.04</v>
      </c>
      <c r="E24" s="33"/>
      <c r="F24" s="33"/>
    </row>
    <row r="25" spans="1:6" x14ac:dyDescent="0.25">
      <c r="A25" s="1" t="s">
        <v>19</v>
      </c>
      <c r="B25" s="1" t="s">
        <v>19</v>
      </c>
      <c r="C25" s="2" t="s">
        <v>20</v>
      </c>
      <c r="D25" s="22">
        <v>109.6</v>
      </c>
      <c r="E25" s="33"/>
      <c r="F25" s="33"/>
    </row>
    <row r="26" spans="1:6" ht="30" x14ac:dyDescent="0.25">
      <c r="A26" s="1" t="s">
        <v>21</v>
      </c>
      <c r="B26" s="1" t="s">
        <v>22</v>
      </c>
      <c r="C26" s="3" t="s">
        <v>45</v>
      </c>
      <c r="D26" s="22">
        <v>43.5</v>
      </c>
      <c r="E26" s="34"/>
      <c r="F26" s="34"/>
    </row>
    <row r="27" spans="1:6" x14ac:dyDescent="0.25">
      <c r="C27" s="7" t="s">
        <v>24</v>
      </c>
      <c r="D27" s="40">
        <f>SUM(D21:D26)</f>
        <v>1335.99</v>
      </c>
    </row>
    <row r="28" spans="1:6" ht="34.5" customHeight="1" x14ac:dyDescent="0.25">
      <c r="A28" s="27" t="s">
        <v>25</v>
      </c>
      <c r="B28" s="27"/>
      <c r="C28" s="27"/>
      <c r="D28" s="27"/>
      <c r="E28" s="27"/>
      <c r="F28" s="27"/>
    </row>
    <row r="31" spans="1:6" ht="36" customHeight="1" x14ac:dyDescent="0.25">
      <c r="A31" s="20" t="s">
        <v>26</v>
      </c>
      <c r="B31" s="20"/>
      <c r="C31" s="20"/>
      <c r="D31" s="20"/>
      <c r="E31" s="21" t="s">
        <v>2</v>
      </c>
      <c r="F31" s="21"/>
    </row>
    <row r="32" spans="1:6" ht="45" x14ac:dyDescent="0.25">
      <c r="A32" s="13" t="s">
        <v>3</v>
      </c>
      <c r="B32" s="13" t="s">
        <v>4</v>
      </c>
      <c r="C32" s="14" t="s">
        <v>5</v>
      </c>
      <c r="D32" s="13" t="s">
        <v>6</v>
      </c>
      <c r="E32" s="14" t="s">
        <v>7</v>
      </c>
      <c r="F32" s="14" t="s">
        <v>8</v>
      </c>
    </row>
    <row r="33" spans="1:6" x14ac:dyDescent="0.25">
      <c r="A33" s="1" t="s">
        <v>9</v>
      </c>
      <c r="B33" s="1" t="s">
        <v>136</v>
      </c>
      <c r="C33" s="2" t="s">
        <v>97</v>
      </c>
      <c r="D33" s="22">
        <v>644</v>
      </c>
      <c r="E33" s="32">
        <v>5.3</v>
      </c>
      <c r="F33" s="32">
        <v>5.3</v>
      </c>
    </row>
    <row r="34" spans="1:6" ht="30" x14ac:dyDescent="0.25">
      <c r="A34" s="1" t="s">
        <v>14</v>
      </c>
      <c r="B34" s="1" t="s">
        <v>137</v>
      </c>
      <c r="C34" s="3" t="s">
        <v>98</v>
      </c>
      <c r="D34" s="22">
        <v>52.5</v>
      </c>
      <c r="E34" s="33"/>
      <c r="F34" s="33"/>
    </row>
    <row r="35" spans="1:6" x14ac:dyDescent="0.25">
      <c r="A35" s="1" t="s">
        <v>17</v>
      </c>
      <c r="B35" s="1" t="s">
        <v>96</v>
      </c>
      <c r="C35" s="2" t="s">
        <v>151</v>
      </c>
      <c r="D35" s="22">
        <v>157.5</v>
      </c>
      <c r="E35" s="33"/>
      <c r="F35" s="33"/>
    </row>
    <row r="36" spans="1:6" x14ac:dyDescent="0.25">
      <c r="A36" s="1" t="s">
        <v>19</v>
      </c>
      <c r="B36" s="1" t="s">
        <v>19</v>
      </c>
      <c r="C36" s="2" t="s">
        <v>20</v>
      </c>
      <c r="D36" s="22">
        <v>109.6</v>
      </c>
      <c r="E36" s="33"/>
      <c r="F36" s="33"/>
    </row>
    <row r="37" spans="1:6" ht="45" x14ac:dyDescent="0.25">
      <c r="A37" s="1" t="s">
        <v>21</v>
      </c>
      <c r="B37" s="1" t="s">
        <v>79</v>
      </c>
      <c r="C37" s="3" t="s">
        <v>59</v>
      </c>
      <c r="D37" s="22">
        <v>43.9</v>
      </c>
      <c r="E37" s="33"/>
      <c r="F37" s="33"/>
    </row>
    <row r="38" spans="1:6" ht="30" x14ac:dyDescent="0.25">
      <c r="A38" s="1" t="s">
        <v>40</v>
      </c>
      <c r="B38" s="1" t="s">
        <v>60</v>
      </c>
      <c r="C38" s="3" t="s">
        <v>41</v>
      </c>
      <c r="D38" s="22">
        <v>80.599999999999994</v>
      </c>
      <c r="E38" s="33"/>
      <c r="F38" s="33"/>
    </row>
    <row r="39" spans="1:6" x14ac:dyDescent="0.25">
      <c r="A39" s="1" t="s">
        <v>38</v>
      </c>
      <c r="B39" s="1" t="s">
        <v>138</v>
      </c>
      <c r="C39" s="3" t="s">
        <v>62</v>
      </c>
      <c r="D39" s="22">
        <v>58.5</v>
      </c>
      <c r="E39" s="34"/>
      <c r="F39" s="34"/>
    </row>
    <row r="40" spans="1:6" x14ac:dyDescent="0.25">
      <c r="C40" s="7" t="s">
        <v>24</v>
      </c>
      <c r="D40" s="15">
        <f>SUM(D33:D39)</f>
        <v>1146.5999999999999</v>
      </c>
    </row>
    <row r="42" spans="1:6" ht="40.5" customHeight="1" x14ac:dyDescent="0.25">
      <c r="A42" s="27" t="s">
        <v>25</v>
      </c>
      <c r="B42" s="27"/>
      <c r="C42" s="27"/>
      <c r="D42" s="27"/>
      <c r="E42" s="27"/>
      <c r="F42" s="27"/>
    </row>
    <row r="46" spans="1:6" x14ac:dyDescent="0.25">
      <c r="D46" s="31">
        <f>SUM(D40+D27+D15)</f>
        <v>3724.53</v>
      </c>
      <c r="E46" s="35" t="s">
        <v>131</v>
      </c>
    </row>
  </sheetData>
  <mergeCells count="14">
    <mergeCell ref="A4:D4"/>
    <mergeCell ref="E4:F4"/>
    <mergeCell ref="E6:E14"/>
    <mergeCell ref="F6:F14"/>
    <mergeCell ref="A19:D19"/>
    <mergeCell ref="E19:F19"/>
    <mergeCell ref="A42:F42"/>
    <mergeCell ref="E21:E26"/>
    <mergeCell ref="F21:F26"/>
    <mergeCell ref="A28:F28"/>
    <mergeCell ref="A31:D31"/>
    <mergeCell ref="E31:F31"/>
    <mergeCell ref="E33:E39"/>
    <mergeCell ref="F33:F39"/>
  </mergeCells>
  <pageMargins left="0.7" right="0.7" top="0.75" bottom="0.75" header="0.3" footer="0.3"/>
  <pageSetup scale="8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5"/>
  <sheetViews>
    <sheetView topLeftCell="A25" workbookViewId="0">
      <selection activeCell="A25" sqref="A1:XFD1048576"/>
    </sheetView>
  </sheetViews>
  <sheetFormatPr defaultColWidth="8.7109375" defaultRowHeight="15" x14ac:dyDescent="0.25"/>
  <cols>
    <col min="1" max="1" width="20.5703125" style="6" customWidth="1"/>
    <col min="2" max="2" width="35.140625" style="6" customWidth="1"/>
    <col min="3" max="3" width="17.140625" style="17" customWidth="1"/>
    <col min="4" max="4" width="8.7109375" style="18"/>
    <col min="5" max="5" width="10" style="17" customWidth="1"/>
    <col min="6" max="6" width="8.85546875" style="17" customWidth="1"/>
    <col min="7" max="16384" width="8.7109375" style="18"/>
  </cols>
  <sheetData>
    <row r="2" spans="1:6" ht="30" x14ac:dyDescent="0.25">
      <c r="A2" s="16" t="s">
        <v>101</v>
      </c>
      <c r="B2" s="16"/>
    </row>
    <row r="4" spans="1:6" ht="29.1" customHeight="1" x14ac:dyDescent="0.25">
      <c r="A4" s="20" t="s">
        <v>33</v>
      </c>
      <c r="B4" s="20"/>
      <c r="C4" s="20"/>
      <c r="D4" s="20"/>
      <c r="E4" s="21" t="s">
        <v>34</v>
      </c>
      <c r="F4" s="21"/>
    </row>
    <row r="5" spans="1:6" s="16" customFormat="1" ht="32.450000000000003" customHeight="1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35</v>
      </c>
      <c r="F5" s="14" t="s">
        <v>36</v>
      </c>
    </row>
    <row r="6" spans="1:6" ht="30" x14ac:dyDescent="0.25">
      <c r="A6" s="1" t="s">
        <v>9</v>
      </c>
      <c r="B6" s="1" t="s">
        <v>102</v>
      </c>
      <c r="C6" s="3" t="s">
        <v>37</v>
      </c>
      <c r="D6" s="22">
        <v>799.2</v>
      </c>
      <c r="E6" s="32">
        <v>6.2</v>
      </c>
      <c r="F6" s="32">
        <v>6.2</v>
      </c>
    </row>
    <row r="7" spans="1:6" ht="45" x14ac:dyDescent="0.25">
      <c r="A7" s="1" t="s">
        <v>38</v>
      </c>
      <c r="B7" s="1" t="s">
        <v>145</v>
      </c>
      <c r="C7" s="3" t="s">
        <v>82</v>
      </c>
      <c r="D7" s="22">
        <v>281</v>
      </c>
      <c r="E7" s="33"/>
      <c r="F7" s="33"/>
    </row>
    <row r="8" spans="1:6" ht="30" x14ac:dyDescent="0.25">
      <c r="A8" s="1" t="s">
        <v>40</v>
      </c>
      <c r="B8" s="1" t="s">
        <v>60</v>
      </c>
      <c r="C8" s="3" t="s">
        <v>41</v>
      </c>
      <c r="D8" s="22">
        <v>80.599999999999994</v>
      </c>
      <c r="E8" s="33"/>
      <c r="F8" s="33"/>
    </row>
    <row r="9" spans="1:6" ht="30" x14ac:dyDescent="0.25">
      <c r="A9" s="1" t="s">
        <v>42</v>
      </c>
      <c r="B9" s="1" t="s">
        <v>65</v>
      </c>
      <c r="C9" s="3" t="s">
        <v>43</v>
      </c>
      <c r="D9" s="22">
        <v>6.38</v>
      </c>
      <c r="E9" s="33"/>
      <c r="F9" s="33"/>
    </row>
    <row r="10" spans="1:6" x14ac:dyDescent="0.25">
      <c r="A10" s="1" t="s">
        <v>19</v>
      </c>
      <c r="B10" s="1" t="s">
        <v>19</v>
      </c>
      <c r="C10" s="2" t="s">
        <v>20</v>
      </c>
      <c r="D10" s="22">
        <v>109.6</v>
      </c>
      <c r="E10" s="33"/>
      <c r="F10" s="33"/>
    </row>
    <row r="11" spans="1:6" ht="30" x14ac:dyDescent="0.25">
      <c r="A11" s="1" t="s">
        <v>44</v>
      </c>
      <c r="B11" s="1" t="s">
        <v>68</v>
      </c>
      <c r="C11" s="3" t="s">
        <v>45</v>
      </c>
      <c r="D11" s="22">
        <v>4.12</v>
      </c>
      <c r="E11" s="33"/>
      <c r="F11" s="33"/>
    </row>
    <row r="12" spans="1:6" ht="45" x14ac:dyDescent="0.25">
      <c r="A12" s="1" t="s">
        <v>95</v>
      </c>
      <c r="B12" s="1" t="s">
        <v>69</v>
      </c>
      <c r="C12" s="3" t="s">
        <v>46</v>
      </c>
      <c r="D12" s="22">
        <v>64.150000000000006</v>
      </c>
      <c r="E12" s="33"/>
      <c r="F12" s="33"/>
    </row>
    <row r="13" spans="1:6" x14ac:dyDescent="0.25">
      <c r="A13" s="1" t="s">
        <v>47</v>
      </c>
      <c r="B13" s="1"/>
      <c r="C13" s="2" t="s">
        <v>48</v>
      </c>
      <c r="D13" s="22">
        <v>39.9</v>
      </c>
      <c r="E13" s="34"/>
      <c r="F13" s="34"/>
    </row>
    <row r="14" spans="1:6" x14ac:dyDescent="0.25">
      <c r="C14" s="7" t="s">
        <v>24</v>
      </c>
      <c r="D14" s="15">
        <f>SUM(D6:D13)</f>
        <v>1384.95</v>
      </c>
    </row>
    <row r="18" spans="1:11" ht="37.5" customHeight="1" x14ac:dyDescent="0.25">
      <c r="A18" s="20" t="s">
        <v>1</v>
      </c>
      <c r="B18" s="20"/>
      <c r="C18" s="20"/>
      <c r="D18" s="20"/>
      <c r="E18" s="21" t="s">
        <v>2</v>
      </c>
      <c r="F18" s="21"/>
    </row>
    <row r="19" spans="1:11" ht="45" x14ac:dyDescent="0.25">
      <c r="A19" s="13" t="s">
        <v>3</v>
      </c>
      <c r="B19" s="13" t="s">
        <v>4</v>
      </c>
      <c r="C19" s="14" t="s">
        <v>5</v>
      </c>
      <c r="D19" s="13" t="s">
        <v>6</v>
      </c>
      <c r="E19" s="14" t="s">
        <v>7</v>
      </c>
      <c r="F19" s="14" t="s">
        <v>8</v>
      </c>
    </row>
    <row r="20" spans="1:11" x14ac:dyDescent="0.25">
      <c r="A20" s="1" t="s">
        <v>9</v>
      </c>
      <c r="B20" s="1" t="s">
        <v>103</v>
      </c>
      <c r="C20" s="2" t="s">
        <v>50</v>
      </c>
      <c r="D20" s="38">
        <v>533.25</v>
      </c>
      <c r="E20" s="32">
        <v>5.0999999999999996</v>
      </c>
      <c r="F20" s="32">
        <v>5.0999999999999996</v>
      </c>
    </row>
    <row r="21" spans="1:11" ht="45" x14ac:dyDescent="0.25">
      <c r="A21" s="1" t="s">
        <v>28</v>
      </c>
      <c r="B21" s="1" t="s">
        <v>104</v>
      </c>
      <c r="C21" s="3" t="s">
        <v>84</v>
      </c>
      <c r="D21" s="38">
        <v>340.95</v>
      </c>
      <c r="E21" s="33"/>
      <c r="F21" s="33"/>
    </row>
    <row r="22" spans="1:11" x14ac:dyDescent="0.25">
      <c r="A22" s="1" t="s">
        <v>14</v>
      </c>
      <c r="B22" s="1" t="s">
        <v>105</v>
      </c>
      <c r="C22" s="2" t="s">
        <v>16</v>
      </c>
      <c r="D22" s="38">
        <v>33.6</v>
      </c>
      <c r="E22" s="33"/>
      <c r="F22" s="33"/>
    </row>
    <row r="23" spans="1:11" x14ac:dyDescent="0.25">
      <c r="A23" s="1" t="s">
        <v>17</v>
      </c>
      <c r="B23" s="1" t="s">
        <v>106</v>
      </c>
      <c r="C23" s="2" t="s">
        <v>18</v>
      </c>
      <c r="D23" s="38">
        <v>256.5</v>
      </c>
      <c r="E23" s="33"/>
      <c r="F23" s="33"/>
    </row>
    <row r="24" spans="1:11" x14ac:dyDescent="0.25">
      <c r="A24" s="1" t="s">
        <v>19</v>
      </c>
      <c r="B24" s="1" t="s">
        <v>19</v>
      </c>
      <c r="C24" s="2" t="s">
        <v>20</v>
      </c>
      <c r="D24" s="38">
        <v>109.6</v>
      </c>
      <c r="E24" s="33"/>
      <c r="F24" s="33"/>
    </row>
    <row r="25" spans="1:11" ht="30" x14ac:dyDescent="0.25">
      <c r="A25" s="1" t="s">
        <v>21</v>
      </c>
      <c r="B25" s="1" t="s">
        <v>22</v>
      </c>
      <c r="C25" s="3" t="s">
        <v>53</v>
      </c>
      <c r="D25" s="38">
        <v>43.5</v>
      </c>
      <c r="E25" s="34"/>
      <c r="F25" s="34"/>
    </row>
    <row r="26" spans="1:11" x14ac:dyDescent="0.25">
      <c r="C26" s="7" t="s">
        <v>24</v>
      </c>
      <c r="D26" s="40">
        <v>1317.4</v>
      </c>
    </row>
    <row r="27" spans="1:11" ht="34.5" customHeight="1" x14ac:dyDescent="0.25">
      <c r="A27" s="27" t="s">
        <v>25</v>
      </c>
      <c r="B27" s="27"/>
      <c r="C27" s="27"/>
      <c r="D27" s="27"/>
      <c r="E27" s="27"/>
      <c r="F27" s="27"/>
      <c r="K27" s="18">
        <v>3</v>
      </c>
    </row>
    <row r="30" spans="1:11" ht="32.25" customHeight="1" x14ac:dyDescent="0.25">
      <c r="A30" s="20" t="s">
        <v>26</v>
      </c>
      <c r="B30" s="20"/>
      <c r="C30" s="20"/>
      <c r="D30" s="20"/>
      <c r="E30" s="21" t="s">
        <v>2</v>
      </c>
      <c r="F30" s="21"/>
    </row>
    <row r="31" spans="1:11" ht="45" x14ac:dyDescent="0.25">
      <c r="A31" s="13" t="s">
        <v>3</v>
      </c>
      <c r="B31" s="13" t="s">
        <v>4</v>
      </c>
      <c r="C31" s="14" t="s">
        <v>5</v>
      </c>
      <c r="D31" s="13" t="s">
        <v>6</v>
      </c>
      <c r="E31" s="14" t="s">
        <v>7</v>
      </c>
      <c r="F31" s="14" t="s">
        <v>8</v>
      </c>
    </row>
    <row r="32" spans="1:11" x14ac:dyDescent="0.25">
      <c r="A32" s="1" t="s">
        <v>9</v>
      </c>
      <c r="B32" s="1" t="s">
        <v>107</v>
      </c>
      <c r="C32" s="2" t="s">
        <v>18</v>
      </c>
      <c r="D32" s="22">
        <v>396</v>
      </c>
      <c r="E32" s="32">
        <v>5.3</v>
      </c>
      <c r="F32" s="32">
        <v>5.3</v>
      </c>
    </row>
    <row r="33" spans="1:6" ht="45" x14ac:dyDescent="0.25">
      <c r="A33" s="1" t="s">
        <v>28</v>
      </c>
      <c r="B33" s="1" t="s">
        <v>108</v>
      </c>
      <c r="C33" s="3" t="s">
        <v>84</v>
      </c>
      <c r="D33" s="22">
        <v>443.25</v>
      </c>
      <c r="E33" s="33"/>
      <c r="F33" s="33"/>
    </row>
    <row r="34" spans="1:6" ht="30" x14ac:dyDescent="0.25">
      <c r="A34" s="1" t="s">
        <v>14</v>
      </c>
      <c r="B34" s="1" t="s">
        <v>141</v>
      </c>
      <c r="C34" s="3" t="s">
        <v>109</v>
      </c>
      <c r="D34" s="22">
        <v>90.83</v>
      </c>
      <c r="E34" s="33"/>
      <c r="F34" s="33"/>
    </row>
    <row r="35" spans="1:6" x14ac:dyDescent="0.25">
      <c r="A35" s="1" t="s">
        <v>17</v>
      </c>
      <c r="B35" s="1" t="s">
        <v>110</v>
      </c>
      <c r="C35" s="3" t="s">
        <v>16</v>
      </c>
      <c r="D35" s="22">
        <v>402</v>
      </c>
      <c r="E35" s="33"/>
      <c r="F35" s="33"/>
    </row>
    <row r="36" spans="1:6" x14ac:dyDescent="0.25">
      <c r="A36" s="1" t="s">
        <v>19</v>
      </c>
      <c r="B36" s="1" t="s">
        <v>19</v>
      </c>
      <c r="C36" s="2" t="s">
        <v>20</v>
      </c>
      <c r="D36" s="22">
        <v>109.6</v>
      </c>
      <c r="E36" s="33"/>
      <c r="F36" s="33"/>
    </row>
    <row r="37" spans="1:6" ht="45" x14ac:dyDescent="0.25">
      <c r="A37" s="1" t="s">
        <v>21</v>
      </c>
      <c r="B37" s="1" t="s">
        <v>79</v>
      </c>
      <c r="C37" s="3" t="s">
        <v>59</v>
      </c>
      <c r="D37" s="22">
        <v>43.5</v>
      </c>
      <c r="E37" s="33"/>
      <c r="F37" s="33"/>
    </row>
    <row r="38" spans="1:6" ht="30" x14ac:dyDescent="0.25">
      <c r="A38" s="1" t="s">
        <v>40</v>
      </c>
      <c r="B38" s="1" t="s">
        <v>60</v>
      </c>
      <c r="C38" s="3" t="s">
        <v>41</v>
      </c>
      <c r="D38" s="22">
        <v>80.599999999999994</v>
      </c>
      <c r="E38" s="34"/>
      <c r="F38" s="34"/>
    </row>
    <row r="39" spans="1:6" x14ac:dyDescent="0.25">
      <c r="C39" s="7" t="s">
        <v>24</v>
      </c>
      <c r="D39" s="15">
        <f>SUM(D32:D38)</f>
        <v>1565.7799999999997</v>
      </c>
    </row>
    <row r="41" spans="1:6" ht="40.5" customHeight="1" x14ac:dyDescent="0.25">
      <c r="A41" s="27" t="s">
        <v>25</v>
      </c>
      <c r="B41" s="27"/>
      <c r="C41" s="27"/>
      <c r="D41" s="27"/>
      <c r="E41" s="27"/>
      <c r="F41" s="27"/>
    </row>
    <row r="45" spans="1:6" x14ac:dyDescent="0.25">
      <c r="D45" s="31">
        <f>SUM(D39+D26+D14)</f>
        <v>4268.13</v>
      </c>
      <c r="E45" s="35" t="s">
        <v>131</v>
      </c>
    </row>
  </sheetData>
  <mergeCells count="14">
    <mergeCell ref="A4:D4"/>
    <mergeCell ref="E4:F4"/>
    <mergeCell ref="E6:E13"/>
    <mergeCell ref="F6:F13"/>
    <mergeCell ref="A18:D18"/>
    <mergeCell ref="E18:F18"/>
    <mergeCell ref="A41:F41"/>
    <mergeCell ref="E20:E25"/>
    <mergeCell ref="F20:F25"/>
    <mergeCell ref="A27:F27"/>
    <mergeCell ref="A30:D30"/>
    <mergeCell ref="E30:F30"/>
    <mergeCell ref="E32:E38"/>
    <mergeCell ref="F32:F38"/>
  </mergeCells>
  <pageMargins left="0.7" right="0.7" top="0.75" bottom="0.75" header="0.3" footer="0.3"/>
  <pageSetup scale="9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5"/>
  <sheetViews>
    <sheetView workbookViewId="0">
      <selection activeCell="H8" sqref="H8"/>
    </sheetView>
  </sheetViews>
  <sheetFormatPr defaultColWidth="8.7109375" defaultRowHeight="15" x14ac:dyDescent="0.25"/>
  <cols>
    <col min="1" max="1" width="20.5703125" style="6" customWidth="1"/>
    <col min="2" max="2" width="35.5703125" style="6" customWidth="1"/>
    <col min="3" max="3" width="17.140625" style="17" customWidth="1"/>
    <col min="4" max="4" width="8.7109375" style="18"/>
    <col min="5" max="5" width="10" style="17" customWidth="1"/>
    <col min="6" max="6" width="8.85546875" style="17" customWidth="1"/>
    <col min="7" max="16384" width="8.7109375" style="18"/>
  </cols>
  <sheetData>
    <row r="2" spans="1:6" ht="30" x14ac:dyDescent="0.25">
      <c r="A2" s="16" t="s">
        <v>111</v>
      </c>
      <c r="B2" s="16"/>
    </row>
    <row r="4" spans="1:6" ht="29.1" customHeight="1" x14ac:dyDescent="0.25">
      <c r="A4" s="20" t="s">
        <v>33</v>
      </c>
      <c r="B4" s="20"/>
      <c r="C4" s="20"/>
      <c r="D4" s="20"/>
      <c r="E4" s="21" t="s">
        <v>34</v>
      </c>
      <c r="F4" s="21"/>
    </row>
    <row r="5" spans="1:6" s="16" customFormat="1" ht="32.450000000000003" customHeight="1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35</v>
      </c>
      <c r="F5" s="14" t="s">
        <v>36</v>
      </c>
    </row>
    <row r="6" spans="1:6" ht="30" x14ac:dyDescent="0.25">
      <c r="A6" s="1" t="s">
        <v>9</v>
      </c>
      <c r="B6" s="1" t="s">
        <v>157</v>
      </c>
      <c r="C6" s="3" t="s">
        <v>153</v>
      </c>
      <c r="D6" s="22">
        <v>883.8</v>
      </c>
      <c r="E6" s="32">
        <v>6.2</v>
      </c>
      <c r="F6" s="32">
        <v>6.2</v>
      </c>
    </row>
    <row r="7" spans="1:6" ht="45" x14ac:dyDescent="0.25">
      <c r="A7" s="1" t="s">
        <v>38</v>
      </c>
      <c r="B7" s="1" t="s">
        <v>144</v>
      </c>
      <c r="C7" s="3" t="s">
        <v>112</v>
      </c>
      <c r="D7" s="22">
        <v>191.1</v>
      </c>
      <c r="E7" s="33"/>
      <c r="F7" s="33"/>
    </row>
    <row r="8" spans="1:6" ht="30" x14ac:dyDescent="0.25">
      <c r="A8" s="1" t="s">
        <v>40</v>
      </c>
      <c r="B8" s="1" t="s">
        <v>60</v>
      </c>
      <c r="C8" s="3" t="s">
        <v>41</v>
      </c>
      <c r="D8" s="22">
        <v>80.599999999999994</v>
      </c>
      <c r="E8" s="33"/>
      <c r="F8" s="33"/>
    </row>
    <row r="9" spans="1:6" ht="30" x14ac:dyDescent="0.25">
      <c r="A9" s="1" t="s">
        <v>42</v>
      </c>
      <c r="B9" s="1" t="s">
        <v>65</v>
      </c>
      <c r="C9" s="3" t="s">
        <v>43</v>
      </c>
      <c r="D9" s="22">
        <v>6.38</v>
      </c>
      <c r="E9" s="33"/>
      <c r="F9" s="33"/>
    </row>
    <row r="10" spans="1:6" x14ac:dyDescent="0.25">
      <c r="A10" s="1" t="s">
        <v>19</v>
      </c>
      <c r="B10" s="1" t="s">
        <v>19</v>
      </c>
      <c r="C10" s="2" t="s">
        <v>20</v>
      </c>
      <c r="D10" s="22">
        <v>109.6</v>
      </c>
      <c r="E10" s="33"/>
      <c r="F10" s="33"/>
    </row>
    <row r="11" spans="1:6" ht="30" x14ac:dyDescent="0.25">
      <c r="A11" s="1" t="s">
        <v>44</v>
      </c>
      <c r="B11" s="1" t="s">
        <v>68</v>
      </c>
      <c r="C11" s="3" t="s">
        <v>45</v>
      </c>
      <c r="D11" s="22">
        <v>4.12</v>
      </c>
      <c r="E11" s="33"/>
      <c r="F11" s="33"/>
    </row>
    <row r="12" spans="1:6" ht="45" x14ac:dyDescent="0.25">
      <c r="A12" s="1" t="s">
        <v>95</v>
      </c>
      <c r="B12" s="1" t="s">
        <v>69</v>
      </c>
      <c r="C12" s="3" t="s">
        <v>46</v>
      </c>
      <c r="D12" s="22">
        <v>64.150000000000006</v>
      </c>
      <c r="E12" s="33"/>
      <c r="F12" s="33"/>
    </row>
    <row r="13" spans="1:6" x14ac:dyDescent="0.25">
      <c r="A13" s="1" t="s">
        <v>47</v>
      </c>
      <c r="B13" s="1"/>
      <c r="C13" s="2" t="s">
        <v>48</v>
      </c>
      <c r="D13" s="22">
        <v>39.9</v>
      </c>
      <c r="E13" s="34"/>
      <c r="F13" s="34"/>
    </row>
    <row r="14" spans="1:6" x14ac:dyDescent="0.25">
      <c r="C14" s="7" t="s">
        <v>24</v>
      </c>
      <c r="D14" s="15">
        <f>SUM(D6:D13)</f>
        <v>1379.6499999999999</v>
      </c>
    </row>
    <row r="18" spans="1:6" ht="30.75" customHeight="1" x14ac:dyDescent="0.25">
      <c r="A18" s="20" t="s">
        <v>1</v>
      </c>
      <c r="B18" s="20"/>
      <c r="C18" s="20"/>
      <c r="D18" s="20"/>
      <c r="E18" s="21" t="s">
        <v>2</v>
      </c>
      <c r="F18" s="21"/>
    </row>
    <row r="19" spans="1:6" ht="45" x14ac:dyDescent="0.25">
      <c r="A19" s="13" t="s">
        <v>3</v>
      </c>
      <c r="B19" s="13" t="s">
        <v>4</v>
      </c>
      <c r="C19" s="14" t="s">
        <v>5</v>
      </c>
      <c r="D19" s="13" t="s">
        <v>6</v>
      </c>
      <c r="E19" s="14" t="s">
        <v>7</v>
      </c>
      <c r="F19" s="14" t="s">
        <v>8</v>
      </c>
    </row>
    <row r="20" spans="1:6" x14ac:dyDescent="0.25">
      <c r="A20" s="1" t="s">
        <v>9</v>
      </c>
      <c r="B20" s="1" t="s">
        <v>113</v>
      </c>
      <c r="C20" s="2" t="s">
        <v>18</v>
      </c>
      <c r="D20" s="22">
        <v>504</v>
      </c>
      <c r="E20" s="32">
        <v>5.0999999999999996</v>
      </c>
      <c r="F20" s="32">
        <v>5.0999999999999996</v>
      </c>
    </row>
    <row r="21" spans="1:6" ht="45" x14ac:dyDescent="0.25">
      <c r="A21" s="1" t="s">
        <v>28</v>
      </c>
      <c r="B21" s="1" t="s">
        <v>104</v>
      </c>
      <c r="C21" s="3" t="s">
        <v>84</v>
      </c>
      <c r="D21" s="22">
        <v>340.95</v>
      </c>
      <c r="E21" s="33"/>
      <c r="F21" s="33"/>
    </row>
    <row r="22" spans="1:6" x14ac:dyDescent="0.25">
      <c r="A22" s="1" t="s">
        <v>14</v>
      </c>
      <c r="B22" s="1" t="s">
        <v>114</v>
      </c>
      <c r="C22" s="2" t="s">
        <v>16</v>
      </c>
      <c r="D22" s="31">
        <v>40</v>
      </c>
      <c r="E22" s="33"/>
      <c r="F22" s="33"/>
    </row>
    <row r="23" spans="1:6" x14ac:dyDescent="0.25">
      <c r="A23" s="1" t="s">
        <v>17</v>
      </c>
      <c r="B23" s="1" t="s">
        <v>142</v>
      </c>
      <c r="C23" s="2" t="s">
        <v>115</v>
      </c>
      <c r="D23" s="22">
        <v>159.44999999999999</v>
      </c>
      <c r="E23" s="33"/>
      <c r="F23" s="33"/>
    </row>
    <row r="24" spans="1:6" x14ac:dyDescent="0.25">
      <c r="A24" s="1" t="s">
        <v>19</v>
      </c>
      <c r="B24" s="1" t="s">
        <v>19</v>
      </c>
      <c r="C24" s="2" t="s">
        <v>20</v>
      </c>
      <c r="D24" s="22">
        <v>109.6</v>
      </c>
      <c r="E24" s="33"/>
      <c r="F24" s="33"/>
    </row>
    <row r="25" spans="1:6" ht="30" x14ac:dyDescent="0.25">
      <c r="A25" s="1" t="s">
        <v>21</v>
      </c>
      <c r="B25" s="1" t="s">
        <v>22</v>
      </c>
      <c r="C25" s="3" t="s">
        <v>53</v>
      </c>
      <c r="D25" s="22">
        <v>43.5</v>
      </c>
      <c r="E25" s="34"/>
      <c r="F25" s="34"/>
    </row>
    <row r="26" spans="1:6" x14ac:dyDescent="0.25">
      <c r="C26" s="7" t="s">
        <v>24</v>
      </c>
      <c r="D26" s="15">
        <f>SUM(D20:D25)</f>
        <v>1197.5</v>
      </c>
    </row>
    <row r="27" spans="1:6" ht="34.5" customHeight="1" x14ac:dyDescent="0.25">
      <c r="A27" s="27" t="s">
        <v>25</v>
      </c>
      <c r="B27" s="27"/>
      <c r="C27" s="27"/>
      <c r="D27" s="27"/>
      <c r="E27" s="27"/>
      <c r="F27" s="27"/>
    </row>
    <row r="30" spans="1:6" ht="33.75" customHeight="1" x14ac:dyDescent="0.25">
      <c r="A30" s="20" t="s">
        <v>26</v>
      </c>
      <c r="B30" s="20"/>
      <c r="C30" s="20"/>
      <c r="D30" s="20"/>
      <c r="E30" s="21" t="s">
        <v>2</v>
      </c>
      <c r="F30" s="21"/>
    </row>
    <row r="31" spans="1:6" ht="45" x14ac:dyDescent="0.25">
      <c r="A31" s="13" t="s">
        <v>3</v>
      </c>
      <c r="B31" s="13" t="s">
        <v>4</v>
      </c>
      <c r="C31" s="14" t="s">
        <v>5</v>
      </c>
      <c r="D31" s="13" t="s">
        <v>6</v>
      </c>
      <c r="E31" s="14" t="s">
        <v>7</v>
      </c>
      <c r="F31" s="14" t="s">
        <v>8</v>
      </c>
    </row>
    <row r="32" spans="1:6" x14ac:dyDescent="0.25">
      <c r="A32" s="1" t="s">
        <v>9</v>
      </c>
      <c r="B32" s="1" t="s">
        <v>116</v>
      </c>
      <c r="C32" s="2" t="s">
        <v>75</v>
      </c>
      <c r="D32" s="22">
        <v>654.5</v>
      </c>
      <c r="E32" s="32">
        <v>5.3</v>
      </c>
      <c r="F32" s="32">
        <v>5.3</v>
      </c>
    </row>
    <row r="33" spans="1:6" ht="30" x14ac:dyDescent="0.25">
      <c r="A33" s="1" t="s">
        <v>14</v>
      </c>
      <c r="B33" s="1" t="s">
        <v>143</v>
      </c>
      <c r="C33" s="3" t="s">
        <v>98</v>
      </c>
      <c r="D33" s="22">
        <v>51.1</v>
      </c>
      <c r="E33" s="33"/>
      <c r="F33" s="33"/>
    </row>
    <row r="34" spans="1:6" x14ac:dyDescent="0.25">
      <c r="A34" s="1" t="s">
        <v>17</v>
      </c>
      <c r="B34" s="1" t="s">
        <v>78</v>
      </c>
      <c r="C34" s="2" t="s">
        <v>117</v>
      </c>
      <c r="D34" s="22">
        <v>292</v>
      </c>
      <c r="E34" s="33"/>
      <c r="F34" s="33"/>
    </row>
    <row r="35" spans="1:6" x14ac:dyDescent="0.25">
      <c r="A35" s="1" t="s">
        <v>19</v>
      </c>
      <c r="B35" s="1" t="s">
        <v>19</v>
      </c>
      <c r="C35" s="2" t="s">
        <v>20</v>
      </c>
      <c r="D35" s="22">
        <v>109.6</v>
      </c>
      <c r="E35" s="33"/>
      <c r="F35" s="33"/>
    </row>
    <row r="36" spans="1:6" ht="45" x14ac:dyDescent="0.25">
      <c r="A36" s="1" t="s">
        <v>21</v>
      </c>
      <c r="B36" s="1" t="s">
        <v>79</v>
      </c>
      <c r="C36" s="3" t="s">
        <v>59</v>
      </c>
      <c r="D36" s="22">
        <v>43.9</v>
      </c>
      <c r="E36" s="33"/>
      <c r="F36" s="33"/>
    </row>
    <row r="37" spans="1:6" ht="30" x14ac:dyDescent="0.25">
      <c r="A37" s="1" t="s">
        <v>40</v>
      </c>
      <c r="B37" s="1" t="s">
        <v>60</v>
      </c>
      <c r="C37" s="3" t="s">
        <v>41</v>
      </c>
      <c r="D37" s="22">
        <v>80.599999999999994</v>
      </c>
      <c r="E37" s="33"/>
      <c r="F37" s="33"/>
    </row>
    <row r="38" spans="1:6" x14ac:dyDescent="0.25">
      <c r="A38" s="1"/>
      <c r="B38" s="1"/>
      <c r="C38" s="2"/>
      <c r="D38" s="22"/>
      <c r="E38" s="34"/>
      <c r="F38" s="34"/>
    </row>
    <row r="39" spans="1:6" x14ac:dyDescent="0.25">
      <c r="C39" s="7" t="s">
        <v>24</v>
      </c>
      <c r="D39" s="15">
        <f>SUM(D32:D38)</f>
        <v>1231.7</v>
      </c>
    </row>
    <row r="40" spans="1:6" x14ac:dyDescent="0.25">
      <c r="D40" s="31"/>
    </row>
    <row r="41" spans="1:6" ht="40.5" customHeight="1" x14ac:dyDescent="0.25">
      <c r="A41" s="27" t="s">
        <v>25</v>
      </c>
      <c r="B41" s="27"/>
      <c r="C41" s="27"/>
      <c r="D41" s="27"/>
      <c r="E41" s="27"/>
      <c r="F41" s="27"/>
    </row>
    <row r="45" spans="1:6" x14ac:dyDescent="0.25">
      <c r="D45" s="31">
        <f>SUM(D39+D26+D14)</f>
        <v>3808.8499999999995</v>
      </c>
      <c r="E45" s="35" t="s">
        <v>131</v>
      </c>
    </row>
  </sheetData>
  <mergeCells count="14">
    <mergeCell ref="A4:D4"/>
    <mergeCell ref="E4:F4"/>
    <mergeCell ref="E6:E13"/>
    <mergeCell ref="F6:F13"/>
    <mergeCell ref="A18:D18"/>
    <mergeCell ref="E18:F18"/>
    <mergeCell ref="A41:F41"/>
    <mergeCell ref="E20:E25"/>
    <mergeCell ref="F20:F25"/>
    <mergeCell ref="A27:F27"/>
    <mergeCell ref="A30:D30"/>
    <mergeCell ref="E30:F30"/>
    <mergeCell ref="E32:E38"/>
    <mergeCell ref="F32:F38"/>
  </mergeCells>
  <pageMargins left="0.7" right="0.7" top="0.75" bottom="0.75" header="0.3" footer="0.3"/>
  <pageSetup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1 päev</vt:lpstr>
      <vt:lpstr>2 päev</vt:lpstr>
      <vt:lpstr>3 päev</vt:lpstr>
      <vt:lpstr>4 päev</vt:lpstr>
      <vt:lpstr>5 päev</vt:lpstr>
      <vt:lpstr>6 päev</vt:lpstr>
      <vt:lpstr>7 päev</vt:lpstr>
      <vt:lpstr>'1 päev'!Print_Area</vt:lpstr>
      <vt:lpstr>'2 päev'!Print_Area</vt:lpstr>
      <vt:lpstr>'3 päev'!Print_Area</vt:lpstr>
      <vt:lpstr>'4 päev'!Print_Area</vt:lpstr>
      <vt:lpstr>'5 päev'!Print_Area</vt:lpstr>
      <vt:lpstr>'6 päev'!Print_Area</vt:lpstr>
      <vt:lpstr>'7 päev'!Print_Area</vt:lpstr>
    </vt:vector>
  </TitlesOfParts>
  <Manager/>
  <Company>MIL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Riina Krall</dc:creator>
  <cp:keywords/>
  <dc:description/>
  <cp:lastModifiedBy>Riina Krall</cp:lastModifiedBy>
  <cp:revision/>
  <cp:lastPrinted>2024-04-16T06:40:43Z</cp:lastPrinted>
  <dcterms:created xsi:type="dcterms:W3CDTF">2024-03-21T13:45:42Z</dcterms:created>
  <dcterms:modified xsi:type="dcterms:W3CDTF">2024-04-16T13:58:12Z</dcterms:modified>
  <cp:category/>
  <cp:contentStatus/>
</cp:coreProperties>
</file>