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22DBA56F-34D8-40E4-BA30-631A14F89C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rm-riigiasutus" sheetId="4" r:id="rId1"/>
  </sheets>
  <externalReferences>
    <externalReference r:id="rId2"/>
  </externalReferences>
  <definedNames>
    <definedName name="DropJuhtKaas">[1]Sheet2!$A$6:$A$7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" l="1"/>
  <c r="G33" i="4"/>
  <c r="G35" i="4" l="1"/>
  <c r="H12" i="4"/>
</calcChain>
</file>

<file path=xl/sharedStrings.xml><?xml version="1.0" encoding="utf-8"?>
<sst xmlns="http://schemas.openxmlformats.org/spreadsheetml/2006/main" count="32" uniqueCount="32">
  <si>
    <t>Laekumised</t>
  </si>
  <si>
    <t xml:space="preserve">Aasta ja kuu: </t>
  </si>
  <si>
    <t>KAASRAHASTAMISE VÄLJAMAKSE TAOTLUS</t>
  </si>
  <si>
    <t>Lepingu/rahastamisotsuse number</t>
  </si>
  <si>
    <t>Toetuse nimetus</t>
  </si>
  <si>
    <t>Kokku üle kanda</t>
  </si>
  <si>
    <t>Esimest korda taotlemisel (kui ELMO-l puudub veel leping või rahastamisotsus), tuleb see ka lisada.</t>
  </si>
  <si>
    <t>Lepingu kpv</t>
  </si>
  <si>
    <t>Kulude eelarveaasta</t>
  </si>
  <si>
    <t>Riigiasutus:</t>
  </si>
  <si>
    <t>Toetuse kood raamatupidamissüsteemis</t>
  </si>
  <si>
    <t>Taotlusele peab lisama riigikassa konto väljavõtte, millelt laekumised saab üle kontrollida.</t>
  </si>
  <si>
    <t>Vorm - Riigiasutusele</t>
  </si>
  <si>
    <t>Konto number, kuhu kaasrahastus kanda:</t>
  </si>
  <si>
    <t>Kaasrahastuse määr</t>
  </si>
  <si>
    <t>Kaasrahastus</t>
  </si>
  <si>
    <t>https://fin.ee/riigi-rahandus-ja-maksud/riigieelarve-ja-eelarvestrateegia/tegevuspohise-eelarvestamise-kasiraamat/riigieelarvelise-kaasfinantseeringu-valjamaksmine</t>
  </si>
  <si>
    <t>Transpordiamet</t>
  </si>
  <si>
    <t>9LA0-MU00-ESTMILMOB</t>
  </si>
  <si>
    <t>Multimodal military mobility in Estonia-Kanama viaduct (IN050433)</t>
  </si>
  <si>
    <t>TRAMi täiendav kommentar</t>
  </si>
  <si>
    <t>KM ei ole projektist abikõlbulik ja  tasutakse liik 10 alt</t>
  </si>
  <si>
    <t>täitmine</t>
  </si>
  <si>
    <t>laekumine</t>
  </si>
  <si>
    <t>Project 101078924 — 21-EE-TM-EstMilMob
Delta viit 3.2-6/22/2587-1</t>
  </si>
  <si>
    <t>Koostööleping Riigi Kaitseinvesteeringute Keskusega seoses toetuslepinguga (Grant Agreement Project 101078924 — 21-EE-TM-EstMilMob)
Delta viit 3.2-1/22/2751-1</t>
  </si>
  <si>
    <t>Riigitee nr 11 Tallinna ringtee Kanama viadukti ümberehitamine ja Rahula kogujatee ehitamine</t>
  </si>
  <si>
    <t>2025 toetuse jääk</t>
  </si>
  <si>
    <t>Transpordiameti taotlus otsetotuste kaasfinantseerimiseks</t>
  </si>
  <si>
    <t>Kliimaministeeriumile</t>
  </si>
  <si>
    <t>Koostas: Krista Maamägi</t>
  </si>
  <si>
    <t>Kp: 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</si>
</sst>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1" applyAlignment="1">
      <alignment vertic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0" fontId="5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5" xfId="0" applyFont="1" applyBorder="1"/>
    <xf numFmtId="4" fontId="2" fillId="0" borderId="5" xfId="0" applyNumberFormat="1" applyFont="1" applyBorder="1"/>
    <xf numFmtId="4" fontId="2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7" xfId="0" applyFont="1" applyBorder="1"/>
    <xf numFmtId="4" fontId="2" fillId="0" borderId="7" xfId="0" applyNumberFormat="1" applyFont="1" applyBorder="1"/>
    <xf numFmtId="0" fontId="3" fillId="2" borderId="2" xfId="0" applyFont="1" applyFill="1" applyBorder="1"/>
    <xf numFmtId="0" fontId="3" fillId="2" borderId="4" xfId="0" applyFont="1" applyFill="1" applyBorder="1"/>
    <xf numFmtId="0" fontId="2" fillId="2" borderId="4" xfId="0" applyFont="1" applyFill="1" applyBorder="1"/>
    <xf numFmtId="0" fontId="2" fillId="0" borderId="4" xfId="0" applyFont="1" applyBorder="1"/>
    <xf numFmtId="0" fontId="2" fillId="0" borderId="3" xfId="0" applyFont="1" applyBorder="1"/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4" fontId="5" fillId="0" borderId="1" xfId="0" applyNumberFormat="1" applyFont="1" applyBorder="1"/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rvo.seenmaa\AppData\Local\Temp\26\2015_V&#228;lisprojekti%20kaart%20_RT%20Y_CNO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p_kaart"/>
      <sheetName val="Sheet2"/>
    </sheetNames>
    <sheetDataSet>
      <sheetData sheetId="0"/>
      <sheetData sheetId="1">
        <row r="6">
          <cell r="A6" t="str">
            <v>Juhtpartner</v>
          </cell>
        </row>
        <row r="7">
          <cell r="A7" t="str">
            <v>Kaaspartner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n.ee/riigi-rahandus-ja-maksud/riigieelarve-ja-eelarvestrateegia/tegevuspohise-eelarvestamise-kasiraamat/riigieelarvelise-kaasfinantseeringu-valjamaksm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C24" sqref="C24"/>
    </sheetView>
  </sheetViews>
  <sheetFormatPr defaultColWidth="9.1796875" defaultRowHeight="14" x14ac:dyDescent="0.3"/>
  <cols>
    <col min="1" max="1" width="25.6328125" style="1" customWidth="1"/>
    <col min="2" max="2" width="31.90625" style="1" customWidth="1"/>
    <col min="3" max="3" width="43.90625" style="1" customWidth="1"/>
    <col min="4" max="4" width="12.81640625" style="1" bestFit="1" customWidth="1"/>
    <col min="5" max="5" width="19.1796875" style="1" customWidth="1"/>
    <col min="6" max="6" width="19.453125" style="1" customWidth="1"/>
    <col min="7" max="7" width="12.453125" style="1" customWidth="1"/>
    <col min="8" max="8" width="13.7265625" style="1" bestFit="1" customWidth="1"/>
    <col min="9" max="9" width="29.7265625" style="1" bestFit="1" customWidth="1"/>
    <col min="10" max="10" width="9.36328125" style="1" customWidth="1"/>
    <col min="11" max="11" width="8" style="1" customWidth="1"/>
    <col min="12" max="12" width="6.26953125" style="1" customWidth="1"/>
    <col min="13" max="16384" width="9.1796875" style="1"/>
  </cols>
  <sheetData>
    <row r="1" spans="1:9" x14ac:dyDescent="0.3">
      <c r="A1" s="1" t="s">
        <v>29</v>
      </c>
    </row>
    <row r="2" spans="1:9" x14ac:dyDescent="0.3">
      <c r="A2" s="12" t="s">
        <v>28</v>
      </c>
    </row>
    <row r="3" spans="1:9" x14ac:dyDescent="0.3">
      <c r="A3" s="1" t="s">
        <v>12</v>
      </c>
    </row>
    <row r="4" spans="1:9" x14ac:dyDescent="0.3">
      <c r="A4" s="26" t="s">
        <v>2</v>
      </c>
      <c r="B4" s="27"/>
      <c r="C4" s="28"/>
      <c r="D4" s="28"/>
      <c r="E4" s="28"/>
      <c r="F4" s="29"/>
      <c r="G4" s="29"/>
      <c r="H4" s="30"/>
    </row>
    <row r="5" spans="1:9" x14ac:dyDescent="0.3">
      <c r="A5" s="6" t="s">
        <v>1</v>
      </c>
      <c r="B5" s="6">
        <v>2025</v>
      </c>
      <c r="C5" s="3"/>
      <c r="D5" s="3"/>
      <c r="E5" s="3"/>
      <c r="F5" s="3"/>
      <c r="G5" s="3"/>
      <c r="H5" s="3"/>
    </row>
    <row r="6" spans="1:9" x14ac:dyDescent="0.3">
      <c r="A6" s="6" t="s">
        <v>9</v>
      </c>
      <c r="B6" s="3" t="s">
        <v>17</v>
      </c>
      <c r="C6" s="3"/>
      <c r="D6" s="3"/>
      <c r="E6" s="3"/>
      <c r="F6" s="3"/>
      <c r="G6" s="3"/>
      <c r="H6" s="3"/>
    </row>
    <row r="7" spans="1:9" ht="33" customHeight="1" x14ac:dyDescent="0.3">
      <c r="A7" s="18" t="s">
        <v>13</v>
      </c>
      <c r="B7" s="7"/>
      <c r="C7" s="3"/>
      <c r="D7" s="3"/>
      <c r="E7" s="3"/>
      <c r="F7" s="3"/>
      <c r="G7" s="3"/>
      <c r="H7" s="3"/>
    </row>
    <row r="8" spans="1:9" x14ac:dyDescent="0.3">
      <c r="A8" s="19"/>
      <c r="B8" s="5"/>
      <c r="C8" s="3"/>
      <c r="D8" s="3"/>
      <c r="E8" s="3"/>
      <c r="F8" s="3"/>
      <c r="G8" s="3"/>
      <c r="H8" s="3"/>
    </row>
    <row r="9" spans="1:9" ht="28" x14ac:dyDescent="0.3">
      <c r="A9" s="20" t="s">
        <v>10</v>
      </c>
      <c r="B9" s="2" t="s">
        <v>4</v>
      </c>
      <c r="C9" s="2" t="s">
        <v>3</v>
      </c>
      <c r="D9" s="2" t="s">
        <v>7</v>
      </c>
      <c r="E9" s="2" t="s">
        <v>8</v>
      </c>
      <c r="F9" s="2" t="s">
        <v>14</v>
      </c>
      <c r="G9" s="2" t="s">
        <v>0</v>
      </c>
      <c r="H9" s="2" t="s">
        <v>15</v>
      </c>
      <c r="I9" s="12" t="s">
        <v>20</v>
      </c>
    </row>
    <row r="10" spans="1:9" ht="39.5" customHeight="1" x14ac:dyDescent="0.3">
      <c r="A10" s="3" t="s">
        <v>18</v>
      </c>
      <c r="B10" s="10" t="s">
        <v>19</v>
      </c>
      <c r="C10" s="10" t="s">
        <v>24</v>
      </c>
      <c r="D10" s="11">
        <v>44895</v>
      </c>
      <c r="E10" s="3">
        <v>2025</v>
      </c>
      <c r="F10" s="4">
        <v>0.5</v>
      </c>
      <c r="G10" s="17">
        <v>776306.18</v>
      </c>
      <c r="H10" s="17">
        <v>776306.18</v>
      </c>
      <c r="I10" s="13" t="s">
        <v>21</v>
      </c>
    </row>
    <row r="11" spans="1:9" x14ac:dyDescent="0.3">
      <c r="A11" s="3"/>
      <c r="B11" s="3"/>
      <c r="C11" s="10"/>
      <c r="D11" s="3"/>
      <c r="E11" s="3"/>
      <c r="F11" s="4"/>
      <c r="G11" s="3"/>
      <c r="H11" s="3"/>
    </row>
    <row r="12" spans="1:9" s="12" customFormat="1" x14ac:dyDescent="0.3">
      <c r="A12" s="33" t="s">
        <v>5</v>
      </c>
      <c r="B12" s="34"/>
      <c r="C12" s="34"/>
      <c r="D12" s="34"/>
      <c r="E12" s="34"/>
      <c r="F12" s="34"/>
      <c r="G12" s="35"/>
      <c r="H12" s="36">
        <f>H10+H11</f>
        <v>776306.18</v>
      </c>
    </row>
    <row r="15" spans="1:9" x14ac:dyDescent="0.3">
      <c r="A15" s="1" t="s">
        <v>11</v>
      </c>
    </row>
    <row r="16" spans="1:9" x14ac:dyDescent="0.3">
      <c r="A16" s="1" t="s">
        <v>6</v>
      </c>
    </row>
    <row r="18" spans="1:14" ht="14.5" x14ac:dyDescent="0.3">
      <c r="A18" s="8"/>
    </row>
    <row r="19" spans="1:14" ht="14.5" x14ac:dyDescent="0.3">
      <c r="A19" s="9" t="s">
        <v>16</v>
      </c>
    </row>
    <row r="20" spans="1:14" ht="14.5" x14ac:dyDescent="0.3">
      <c r="A20" s="8"/>
    </row>
    <row r="21" spans="1:14" x14ac:dyDescent="0.3">
      <c r="A21" s="1" t="s">
        <v>30</v>
      </c>
    </row>
    <row r="22" spans="1:14" x14ac:dyDescent="0.3">
      <c r="A22" s="1" t="s">
        <v>31</v>
      </c>
      <c r="E22" s="1" t="s">
        <v>26</v>
      </c>
    </row>
    <row r="23" spans="1:14" x14ac:dyDescent="0.3">
      <c r="G23" s="14"/>
    </row>
    <row r="24" spans="1:14" ht="45" customHeight="1" x14ac:dyDescent="0.3">
      <c r="E24" s="21" t="s">
        <v>23</v>
      </c>
      <c r="F24" s="21">
        <v>2022</v>
      </c>
      <c r="G24" s="22">
        <v>1262500</v>
      </c>
      <c r="H24" s="21"/>
      <c r="I24" s="31" t="s">
        <v>25</v>
      </c>
      <c r="J24" s="32"/>
      <c r="K24" s="32"/>
      <c r="L24" s="32"/>
      <c r="M24" s="32"/>
      <c r="N24" s="13"/>
    </row>
    <row r="25" spans="1:14" x14ac:dyDescent="0.3">
      <c r="F25" s="1">
        <v>2023</v>
      </c>
      <c r="G25" s="14">
        <v>6562.66</v>
      </c>
    </row>
    <row r="26" spans="1:14" x14ac:dyDescent="0.3">
      <c r="F26" s="15">
        <v>2024</v>
      </c>
      <c r="G26" s="16">
        <v>62371.46</v>
      </c>
    </row>
    <row r="27" spans="1:14" x14ac:dyDescent="0.3">
      <c r="G27" s="14">
        <f>SUM(G24:G26)</f>
        <v>1331434.1199999999</v>
      </c>
    </row>
    <row r="28" spans="1:14" x14ac:dyDescent="0.3">
      <c r="G28" s="14"/>
    </row>
    <row r="29" spans="1:14" x14ac:dyDescent="0.3">
      <c r="E29" s="1" t="s">
        <v>22</v>
      </c>
      <c r="F29" s="1">
        <v>2022</v>
      </c>
      <c r="G29" s="14">
        <v>25943.29</v>
      </c>
    </row>
    <row r="30" spans="1:14" x14ac:dyDescent="0.3">
      <c r="F30" s="1">
        <v>2023</v>
      </c>
      <c r="G30" s="14">
        <v>6562.66</v>
      </c>
    </row>
    <row r="31" spans="1:14" x14ac:dyDescent="0.3">
      <c r="F31" s="1">
        <v>2023</v>
      </c>
      <c r="G31" s="14">
        <v>29865.5</v>
      </c>
    </row>
    <row r="32" spans="1:14" x14ac:dyDescent="0.3">
      <c r="F32" s="15">
        <v>2024</v>
      </c>
      <c r="G32" s="16">
        <v>492756.49</v>
      </c>
    </row>
    <row r="33" spans="6:8" x14ac:dyDescent="0.3">
      <c r="G33" s="14">
        <f>SUM(G29:G32)</f>
        <v>555127.93999999994</v>
      </c>
    </row>
    <row r="34" spans="6:8" ht="14.5" thickBot="1" x14ac:dyDescent="0.35">
      <c r="F34" s="24"/>
      <c r="G34" s="25"/>
    </row>
    <row r="35" spans="6:8" ht="14.5" thickTop="1" x14ac:dyDescent="0.3">
      <c r="F35" s="23" t="s">
        <v>27</v>
      </c>
      <c r="G35" s="14">
        <f>G27-G33</f>
        <v>776306.17999999993</v>
      </c>
      <c r="H35" s="14"/>
    </row>
    <row r="36" spans="6:8" x14ac:dyDescent="0.3">
      <c r="G36" s="14"/>
    </row>
    <row r="37" spans="6:8" x14ac:dyDescent="0.3">
      <c r="G37" s="14"/>
    </row>
  </sheetData>
  <mergeCells count="3">
    <mergeCell ref="A4:H4"/>
    <mergeCell ref="A12:G12"/>
    <mergeCell ref="I24:M24"/>
  </mergeCells>
  <hyperlinks>
    <hyperlink ref="A19" r:id="rId1" xr:uid="{07C1461F-1E2F-46FB-BE53-1708D2BA55E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Vorm-riigiasutus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2025-03-07T13:33:07Z</dcterms:modified>
</cp:coreProperties>
</file>