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elemats\Desktop\"/>
    </mc:Choice>
  </mc:AlternateContent>
  <xr:revisionPtr revIDLastSave="0" documentId="13_ncr:1_{9C297EBA-B93A-4D17-96EC-8AA8C1E3607E}" xr6:coauthVersionLast="47" xr6:coauthVersionMax="47" xr10:uidLastSave="{00000000-0000-0000-0000-000000000000}"/>
  <bookViews>
    <workbookView xWindow="-120" yWindow="-120" windowWidth="38640" windowHeight="21120" xr2:uid="{00000000-000D-0000-FFFF-FFFF00000000}"/>
  </bookViews>
  <sheets>
    <sheet name="Sheet1" sheetId="1"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 l="1"/>
  <c r="H10" i="1"/>
  <c r="H7" i="1"/>
  <c r="H8" i="1"/>
  <c r="H6" i="1"/>
  <c r="H9" i="1"/>
  <c r="H5" i="1"/>
</calcChain>
</file>

<file path=xl/sharedStrings.xml><?xml version="1.0" encoding="utf-8"?>
<sst xmlns="http://schemas.openxmlformats.org/spreadsheetml/2006/main" count="61" uniqueCount="39">
  <si>
    <t>Jrk nr</t>
  </si>
  <si>
    <t>Asutus</t>
  </si>
  <si>
    <t>Riigihanke nimetus</t>
  </si>
  <si>
    <t>Hanke objekti lühikirjeldus</t>
  </si>
  <si>
    <t>Lepingu kestus kuudes</t>
  </si>
  <si>
    <t>Rahastus</t>
  </si>
  <si>
    <t>riigieelarve</t>
  </si>
  <si>
    <r>
      <t>Märkused ja kommentaarid (</t>
    </r>
    <r>
      <rPr>
        <b/>
        <i/>
        <sz val="11"/>
        <rFont val="Times New Roman"/>
        <family val="1"/>
        <charset val="186"/>
      </rPr>
      <t>nt "juba töös", "minikonkurss" vms</t>
    </r>
    <r>
      <rPr>
        <b/>
        <sz val="11"/>
        <rFont val="Times New Roman"/>
        <family val="1"/>
        <charset val="186"/>
      </rPr>
      <t>)</t>
    </r>
  </si>
  <si>
    <t>Regionaal- ja Põllumajandusministeerium</t>
  </si>
  <si>
    <t>Diana Mäll, diana.mall@agri.ee</t>
  </si>
  <si>
    <t>24 kuud</t>
  </si>
  <si>
    <t>EL vahendid (KRAV)</t>
  </si>
  <si>
    <t>Ruumiloome töötubade läbiviimine kohalikele omavalitsustele</t>
  </si>
  <si>
    <t>KOV koostöö suurendamine IT valdkonnas</t>
  </si>
  <si>
    <t>Karl Annus, karl.annus@agri.ee</t>
  </si>
  <si>
    <t>Üle-eestiline elanike kohalike avalike teenuste ja elukeskkonnaga rahulolu uuring</t>
  </si>
  <si>
    <t>9 kuud</t>
  </si>
  <si>
    <t xml:space="preserve">Kahepäevased töötoad KOV planeerimisspetsialistidele. Kuidas kiiremini reageerida ja kohaneda muutuvate tingimustega ning efektiivsemalt planeerimisprotsesse läbi viia ja vajadusel ehitusõigust lihtsamani ja kiiremalt anda.  Töötoas osalemine panustab kohalike omavalitsuste omavahelise koostöövõrgustiku tugevdamisse, et ka töötoa välisel ajal parimaid praktikaid omavahel jagada. Töötubade läbiviimine tõstab kohalike omavalitsuste spetsialistide ja otsustajate võimekust teha põhjendatud ja kiiremaid otsuseid kvaliteetse ruumi kujundamiseks. </t>
  </si>
  <si>
    <t>KOV kinnisvara ja teenuste pikaajaline kavandamine</t>
  </si>
  <si>
    <t>Tulevikuomavalitsuse mudelite piloteerimine</t>
  </si>
  <si>
    <t xml:space="preserve"> Panustada maakonna ülesesse koostöö projekti, et arendada keskselt maakonna/piirkonna omavalitsuste  IT teenuseid (piloot projekt).</t>
  </si>
  <si>
    <t>KOV üleste teenuste kavandamise ekspertiisi tellimine olenemata konkreetsest valdkonnast</t>
  </si>
  <si>
    <t>KOVide toetamine teenuste pikaajaliseks jätkusuutlikuks pakkumiseks. Teenuste- ja hoonevõrgu kujundamine KOV tulude ja sihtrühma muutustega arvestavalt.</t>
  </si>
  <si>
    <t>Margus Salundi, margus.salundi@agri.ee</t>
  </si>
  <si>
    <t>Kalavarude uuringud Peipsi, Lämmi- ja Pihkva järves 2027-2029</t>
  </si>
  <si>
    <t>Anda hinnang koha, ahvena, latika, haugi, peipsi siia, rääbise, peipsi tindi, lutsu ja särje varu seisundile 2027–2029 aastal ning seisundit mõjutavatele teguritele ning anda soovitused eelnimetatud kalaliikide varu haldamiseks. Rahvusvaheline kohustus. Tulemused annavad sisendi õigusaktide koostamisel ja on aluseks EE/RU kalandusläbirääkimistel, mis toimuvad igal aastal novembris.</t>
  </si>
  <si>
    <t>36 kuud</t>
  </si>
  <si>
    <t>Võrtsjärve olulisemate töönduslike kalaliikide varude seisundi hindamine 2027-2029</t>
  </si>
  <si>
    <t>Võrtsjärve olulisemate töönduslike kalaliikide varude seisundi hinnang  2027-2029 (teadussoovitus) iga aasta kohta eraldi, prognoosida varude seisundi muutusi ning anda soovitusi varude haldamiseks ja kalapüügiregulatsioonide täiendamiseks.</t>
  </si>
  <si>
    <t>Avatud hankemenetlus</t>
  </si>
  <si>
    <t>Lihthankemenetlus</t>
  </si>
  <si>
    <t xml:space="preserve">Eelmine RH 282591. Avatud hankemenetlus </t>
  </si>
  <si>
    <t xml:space="preserve">Eelmine RH 282596. Avatud hankemenetlus </t>
  </si>
  <si>
    <t>Lähteülesande/sisendi esitamise eest vastutava isiku NIMI ja E-POST</t>
  </si>
  <si>
    <r>
      <t xml:space="preserve">Lepingu eeldatav maksumus </t>
    </r>
    <r>
      <rPr>
        <b/>
        <u/>
        <sz val="11"/>
        <rFont val="Times New Roman"/>
        <family val="1"/>
        <charset val="186"/>
      </rPr>
      <t xml:space="preserve">ilma käibemaksuta </t>
    </r>
    <r>
      <rPr>
        <b/>
        <sz val="11"/>
        <rFont val="Times New Roman"/>
        <family val="1"/>
        <charset val="186"/>
      </rPr>
      <t>(konkreetne summa)</t>
    </r>
  </si>
  <si>
    <r>
      <t xml:space="preserve">Lepingu soovitav sõlmimise kuupäev </t>
    </r>
    <r>
      <rPr>
        <b/>
        <i/>
        <sz val="11"/>
        <rFont val="Times New Roman"/>
        <family val="1"/>
        <charset val="186"/>
      </rPr>
      <t>(arvestades teenuse osutamiseks kuluvat ettevalmistusaega/asjade tarneaega)</t>
    </r>
    <r>
      <rPr>
        <b/>
        <sz val="11"/>
        <rFont val="Times New Roman"/>
        <family val="1"/>
        <charset val="186"/>
      </rPr>
      <t xml:space="preserve"> (hilisem kuupäev, mitte kvartal, kuu vms)</t>
    </r>
  </si>
  <si>
    <t>LÜ RTKle esitamise tähtaeg (täitub automaatselt)</t>
  </si>
  <si>
    <t>Lisa kirja 3.4-1/2737-3 juurde</t>
  </si>
  <si>
    <t>Uuringu läbiviimine on mitme osapoole – Regionaal- ja Põllumajandusministeeriumi kohalike omavalitsuste ning ühistranspordi osakonna, Majandus- ja Kommunikatsiooniministeeriumi võrdsuspoliitik ning maa- ja ruumipoliitika osakonna, Kliimaministeeriumi ehituse ja elukeskkonna, ringmajanduse ning liikuvuse arengu ja investeeringute osakonna, Kultuuriministeeriumi spordi- ja kultuuriväärtust osakonna ja Siseministeeriumi kodakondsuspoliitika ja kodanikuühiskonna osakonna – prioriteet, kes kõik saavad saadud andmeid kasutada valdkonnapoliitika kujundamisel. Elukeskkonnaga rahulolu ja KOV teenustega rahulolu on seatud Eesti 2035 mõõdikuteks andmaks hinnanguid arengutele ja piirkondlikele erisustele. Samuti kasutatakse mitmeid mõõdikuid heaolu arengukavas, regionaalprogrammis, regionaalse arengu tegevuskavas ja omavalitsuste arengukavades.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</si>
</sst>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6" x14ac:knownFonts="1">
    <font>
      <sz val="11"/>
      <color theme="1"/>
      <name val="Calibri"/>
      <family val="2"/>
      <charset val="186"/>
      <scheme val="minor"/>
    </font>
    <font>
      <b/>
      <sz val="11"/>
      <name val="Times New Roman"/>
      <family val="1"/>
      <charset val="186"/>
    </font>
    <font>
      <b/>
      <i/>
      <sz val="11"/>
      <name val="Times New Roman"/>
      <family val="1"/>
      <charset val="186"/>
    </font>
    <font>
      <b/>
      <u/>
      <sz val="11"/>
      <name val="Times New Roman"/>
      <family val="1"/>
      <charset val="186"/>
    </font>
    <font>
      <sz val="8"/>
      <name val="Calibri"/>
      <family val="2"/>
      <charset val="186"/>
      <scheme val="minor"/>
    </font>
    <font>
      <sz val="11"/>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1" fillId="2" borderId="1" xfId="0" applyFont="1" applyFill="1" applyBorder="1" applyAlignment="1">
      <alignment horizontal="center" vertical="center" wrapText="1"/>
    </xf>
    <xf numFmtId="0" fontId="0" fillId="0" borderId="1" xfId="0" applyBorder="1" applyAlignment="1">
      <alignment horizontal="left" vertical="top"/>
    </xf>
    <xf numFmtId="14" fontId="0" fillId="0" borderId="1" xfId="0" applyNumberFormat="1" applyBorder="1" applyAlignment="1">
      <alignment horizontal="center"/>
    </xf>
    <xf numFmtId="0" fontId="0" fillId="0" borderId="1" xfId="0" applyBorder="1" applyAlignment="1">
      <alignment horizontal="center"/>
    </xf>
    <xf numFmtId="0" fontId="0" fillId="0" borderId="0" xfId="0" applyAlignment="1">
      <alignment horizontal="center"/>
    </xf>
    <xf numFmtId="49" fontId="1" fillId="2" borderId="1" xfId="0" applyNumberFormat="1" applyFont="1" applyFill="1" applyBorder="1" applyAlignment="1">
      <alignment horizontal="center" vertical="center" wrapText="1"/>
    </xf>
    <xf numFmtId="49" fontId="0" fillId="0" borderId="0" xfId="0" applyNumberFormat="1" applyAlignment="1">
      <alignment horizontal="center"/>
    </xf>
    <xf numFmtId="14" fontId="1" fillId="2" borderId="1" xfId="0" applyNumberFormat="1" applyFont="1" applyFill="1" applyBorder="1" applyAlignment="1">
      <alignment horizontal="center" vertical="center" wrapText="1"/>
    </xf>
    <xf numFmtId="14" fontId="0" fillId="0" borderId="0" xfId="0" applyNumberFormat="1" applyAlignment="1">
      <alignment horizontal="center"/>
    </xf>
    <xf numFmtId="164" fontId="1" fillId="2" borderId="1" xfId="0" applyNumberFormat="1" applyFont="1" applyFill="1" applyBorder="1" applyAlignment="1">
      <alignment horizontal="center" vertical="center" wrapText="1"/>
    </xf>
    <xf numFmtId="164" fontId="0" fillId="0" borderId="1" xfId="0" applyNumberFormat="1" applyBorder="1" applyAlignment="1">
      <alignment horizontal="center"/>
    </xf>
    <xf numFmtId="164" fontId="0" fillId="0" borderId="0" xfId="0" applyNumberFormat="1" applyAlignment="1">
      <alignment horizontal="center"/>
    </xf>
    <xf numFmtId="49" fontId="0" fillId="0" borderId="1" xfId="0" applyNumberFormat="1" applyBorder="1" applyAlignment="1">
      <alignment horizontal="center" wrapText="1"/>
    </xf>
    <xf numFmtId="0" fontId="0" fillId="0" borderId="1" xfId="0" applyBorder="1" applyAlignment="1">
      <alignment horizontal="center" wrapText="1"/>
    </xf>
    <xf numFmtId="164" fontId="0" fillId="3" borderId="1" xfId="0" applyNumberFormat="1" applyFill="1" applyBorder="1" applyAlignment="1">
      <alignment horizontal="center" wrapText="1"/>
    </xf>
    <xf numFmtId="14" fontId="0" fillId="3" borderId="1" xfId="0" applyNumberFormat="1" applyFill="1" applyBorder="1" applyAlignment="1">
      <alignment horizontal="center"/>
    </xf>
    <xf numFmtId="49" fontId="5" fillId="0" borderId="1" xfId="0" applyNumberFormat="1" applyFont="1" applyBorder="1" applyAlignment="1">
      <alignment horizontal="center" wrapText="1"/>
    </xf>
    <xf numFmtId="0" fontId="5" fillId="0" borderId="1" xfId="0" applyFont="1" applyBorder="1" applyAlignment="1">
      <alignment horizontal="center" wrapText="1"/>
    </xf>
    <xf numFmtId="0" fontId="5" fillId="0" borderId="0" xfId="0" applyFont="1"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
  <sheetViews>
    <sheetView tabSelected="1" zoomScaleNormal="100" workbookViewId="0">
      <pane ySplit="4" topLeftCell="A5" activePane="bottomLeft" state="frozen"/>
      <selection pane="bottomLeft" activeCell="E9" sqref="E9"/>
    </sheetView>
  </sheetViews>
  <sheetFormatPr defaultRowHeight="15" x14ac:dyDescent="0.25"/>
  <cols>
    <col min="1" max="1" width="6.7109375" customWidth="1"/>
    <col min="2" max="2" width="30.7109375" style="7" customWidth="1"/>
    <col min="3" max="3" width="26" style="7" customWidth="1"/>
    <col min="4" max="4" width="33.28515625" style="7" customWidth="1"/>
    <col min="5" max="5" width="46" style="7" customWidth="1"/>
    <col min="6" max="6" width="17.42578125" style="12" customWidth="1"/>
    <col min="7" max="8" width="24.85546875" style="9" customWidth="1"/>
    <col min="9" max="9" width="20.140625" style="5" customWidth="1"/>
    <col min="10" max="10" width="21.28515625" style="5" customWidth="1"/>
    <col min="11" max="11" width="18.28515625" style="5" customWidth="1"/>
    <col min="89" max="89" width="11.42578125" customWidth="1"/>
  </cols>
  <sheetData>
    <row r="1" spans="1:11" x14ac:dyDescent="0.25">
      <c r="I1"/>
      <c r="J1"/>
      <c r="K1"/>
    </row>
    <row r="2" spans="1:11" ht="15" customHeight="1" x14ac:dyDescent="0.25">
      <c r="J2" t="s">
        <v>37</v>
      </c>
      <c r="K2"/>
    </row>
    <row r="3" spans="1:11" x14ac:dyDescent="0.25">
      <c r="J3"/>
      <c r="K3"/>
    </row>
    <row r="4" spans="1:11" ht="117" x14ac:dyDescent="0.25">
      <c r="A4" s="1" t="s">
        <v>0</v>
      </c>
      <c r="B4" s="6" t="s">
        <v>1</v>
      </c>
      <c r="C4" s="6" t="s">
        <v>33</v>
      </c>
      <c r="D4" s="6" t="s">
        <v>2</v>
      </c>
      <c r="E4" s="6" t="s">
        <v>3</v>
      </c>
      <c r="F4" s="10" t="s">
        <v>34</v>
      </c>
      <c r="G4" s="8" t="s">
        <v>35</v>
      </c>
      <c r="H4" s="8" t="s">
        <v>36</v>
      </c>
      <c r="I4" s="1" t="s">
        <v>4</v>
      </c>
      <c r="J4" s="1" t="s">
        <v>5</v>
      </c>
      <c r="K4" s="1" t="s">
        <v>7</v>
      </c>
    </row>
    <row r="5" spans="1:11" ht="45" x14ac:dyDescent="0.25">
      <c r="A5" s="2">
        <v>1</v>
      </c>
      <c r="B5" s="13" t="s">
        <v>8</v>
      </c>
      <c r="C5" s="13" t="s">
        <v>9</v>
      </c>
      <c r="D5" s="13" t="s">
        <v>13</v>
      </c>
      <c r="E5" s="17" t="s">
        <v>20</v>
      </c>
      <c r="F5" s="15">
        <v>80000</v>
      </c>
      <c r="G5" s="16">
        <v>46251</v>
      </c>
      <c r="H5" s="16">
        <f>IF(F5&gt;=30000, IF(F5&lt;60000, EDATE(G5, -3), IF(F5&lt;143000, EDATE(G5, -4), EDATE(G5, -5))), "")</f>
        <v>46129</v>
      </c>
      <c r="I5" s="4" t="s">
        <v>10</v>
      </c>
      <c r="J5" s="4" t="s">
        <v>11</v>
      </c>
      <c r="K5" s="14" t="s">
        <v>29</v>
      </c>
    </row>
    <row r="6" spans="1:11" ht="195" x14ac:dyDescent="0.25">
      <c r="A6" s="2">
        <v>2</v>
      </c>
      <c r="B6" s="13" t="s">
        <v>8</v>
      </c>
      <c r="C6" s="13" t="s">
        <v>9</v>
      </c>
      <c r="D6" s="13" t="s">
        <v>12</v>
      </c>
      <c r="E6" s="17" t="s">
        <v>17</v>
      </c>
      <c r="F6" s="11">
        <v>70000</v>
      </c>
      <c r="G6" s="3">
        <v>46203</v>
      </c>
      <c r="H6" s="16">
        <f t="shared" ref="H6:H7" si="0">IF(F6&gt;=30000, IF(F6&lt;60000, EDATE(G6, -3), IF(F6&lt;143000, EDATE(G6, -4), EDATE(G6, -5))), "")</f>
        <v>46081</v>
      </c>
      <c r="I6" s="4" t="s">
        <v>10</v>
      </c>
      <c r="J6" s="4" t="s">
        <v>11</v>
      </c>
      <c r="K6" s="14" t="s">
        <v>29</v>
      </c>
    </row>
    <row r="7" spans="1:11" ht="30" x14ac:dyDescent="0.25">
      <c r="A7" s="2">
        <v>3</v>
      </c>
      <c r="B7" s="13" t="s">
        <v>8</v>
      </c>
      <c r="C7" s="13" t="s">
        <v>9</v>
      </c>
      <c r="D7" s="13" t="s">
        <v>19</v>
      </c>
      <c r="E7" s="17" t="s">
        <v>21</v>
      </c>
      <c r="F7" s="11">
        <v>40322</v>
      </c>
      <c r="G7" s="3">
        <v>46318</v>
      </c>
      <c r="H7" s="16">
        <f t="shared" si="0"/>
        <v>46226</v>
      </c>
      <c r="I7" s="4" t="s">
        <v>10</v>
      </c>
      <c r="J7" s="4" t="s">
        <v>11</v>
      </c>
      <c r="K7" s="14" t="s">
        <v>30</v>
      </c>
    </row>
    <row r="8" spans="1:11" ht="60" x14ac:dyDescent="0.25">
      <c r="A8" s="2">
        <v>4</v>
      </c>
      <c r="B8" s="13" t="s">
        <v>8</v>
      </c>
      <c r="C8" s="13" t="s">
        <v>9</v>
      </c>
      <c r="D8" s="13" t="s">
        <v>18</v>
      </c>
      <c r="E8" s="18" t="s">
        <v>22</v>
      </c>
      <c r="F8" s="11">
        <v>80000</v>
      </c>
      <c r="G8" s="3">
        <v>46356</v>
      </c>
      <c r="H8" s="3">
        <f t="shared" ref="H8:H11" si="1">IF(F8&gt;=30000, IF(F8&lt;60000, EDATE(G8, -3), IF(F8&lt;143000, EDATE(G8, -4), EDATE(G8, -5))), "")</f>
        <v>46233</v>
      </c>
      <c r="I8" s="4" t="s">
        <v>10</v>
      </c>
      <c r="J8" s="4" t="s">
        <v>11</v>
      </c>
      <c r="K8" s="14" t="s">
        <v>29</v>
      </c>
    </row>
    <row r="9" spans="1:11" ht="315" x14ac:dyDescent="0.25">
      <c r="A9" s="2">
        <v>5</v>
      </c>
      <c r="B9" s="13" t="s">
        <v>8</v>
      </c>
      <c r="C9" s="13" t="s">
        <v>14</v>
      </c>
      <c r="D9" s="13" t="s">
        <v>15</v>
      </c>
      <c r="E9" s="19" t="s">
        <v>38</v>
      </c>
      <c r="F9" s="11">
        <v>65000</v>
      </c>
      <c r="G9" s="3">
        <v>46142</v>
      </c>
      <c r="H9" s="3">
        <f t="shared" si="1"/>
        <v>46021</v>
      </c>
      <c r="I9" s="4" t="s">
        <v>16</v>
      </c>
      <c r="J9" s="4" t="s">
        <v>6</v>
      </c>
      <c r="K9" s="14" t="s">
        <v>29</v>
      </c>
    </row>
    <row r="10" spans="1:11" ht="135" x14ac:dyDescent="0.25">
      <c r="A10" s="2">
        <v>6</v>
      </c>
      <c r="B10" s="13" t="s">
        <v>8</v>
      </c>
      <c r="C10" s="13" t="s">
        <v>23</v>
      </c>
      <c r="D10" s="13" t="s">
        <v>24</v>
      </c>
      <c r="E10" s="13" t="s">
        <v>25</v>
      </c>
      <c r="F10" s="11">
        <v>585200</v>
      </c>
      <c r="G10" s="3">
        <v>46387</v>
      </c>
      <c r="H10" s="3">
        <f t="shared" si="1"/>
        <v>46234</v>
      </c>
      <c r="I10" s="4" t="s">
        <v>26</v>
      </c>
      <c r="J10" s="4" t="s">
        <v>6</v>
      </c>
      <c r="K10" s="14" t="s">
        <v>31</v>
      </c>
    </row>
    <row r="11" spans="1:11" ht="90" x14ac:dyDescent="0.25">
      <c r="A11" s="2">
        <v>7</v>
      </c>
      <c r="B11" s="13" t="s">
        <v>8</v>
      </c>
      <c r="C11" s="13" t="s">
        <v>23</v>
      </c>
      <c r="D11" s="13" t="s">
        <v>27</v>
      </c>
      <c r="E11" s="13" t="s">
        <v>28</v>
      </c>
      <c r="F11" s="11">
        <v>117000</v>
      </c>
      <c r="G11" s="3">
        <v>46387</v>
      </c>
      <c r="H11" s="3">
        <f t="shared" si="1"/>
        <v>46265</v>
      </c>
      <c r="I11" s="4" t="s">
        <v>26</v>
      </c>
      <c r="J11" s="4" t="s">
        <v>6</v>
      </c>
      <c r="K11" s="14" t="s">
        <v>32</v>
      </c>
    </row>
  </sheetData>
  <phoneticPr fontId="4" type="noConversion"/>
  <dataValidations count="1">
    <dataValidation type="list" allowBlank="1" showInputMessage="1" showErrorMessage="1" sqref="J4:J11" xr:uid="{66E2878E-1567-42F8-B3CB-7F4975067E29}">
      <formula1>#REF!</formula1>
    </dataValidation>
  </dataValidations>
  <pageMargins left="0.7" right="0.7" top="0.75" bottom="0.75" header="0.3" footer="0.3"/>
  <pageSetup paperSize="9" orientation="portrait" horizontalDpi="4294967294" verticalDpi="4294967294"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E28E59FACB17444A2A4B33328463AE4" ma:contentTypeVersion="2" ma:contentTypeDescription="Loo uus dokument" ma:contentTypeScope="" ma:versionID="164e00577d27edbb039050f8a862909b">
  <xsd:schema xmlns:xsd="http://www.w3.org/2001/XMLSchema" xmlns:xs="http://www.w3.org/2001/XMLSchema" xmlns:p="http://schemas.microsoft.com/office/2006/metadata/properties" xmlns:ns2="19251d06-5aa4-42b1-8d0b-9279b628647f" targetNamespace="http://schemas.microsoft.com/office/2006/metadata/properties" ma:root="true" ma:fieldsID="e47c0f79ea42652f9b13b6eaf68b421b" ns2:_="">
    <xsd:import namespace="19251d06-5aa4-42b1-8d0b-9279b628647f"/>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251d06-5aa4-42b1-8d0b-9279b628647f" elementFormDefault="qualified">
    <xsd:import namespace="http://schemas.microsoft.com/office/2006/documentManagement/types"/>
    <xsd:import namespace="http://schemas.microsoft.com/office/infopath/2007/PartnerControls"/>
    <xsd:element name="SharedWithUsers" ma:index="8"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0BF0F2-4777-4E12-95D4-23C00A6884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251d06-5aa4-42b1-8d0b-9279b62864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751472-52FC-4330-8F83-96C03FC61FCE}">
  <ds:schemaRefs>
    <ds:schemaRef ds:uri="http://purl.org/dc/terms/"/>
    <ds:schemaRef ds:uri="http://schemas.microsoft.com/office/infopath/2007/PartnerControls"/>
    <ds:schemaRef ds:uri="http://purl.org/dc/dcmitype/"/>
    <ds:schemaRef ds:uri="http://schemas.microsoft.com/office/2006/documentManagement/types"/>
    <ds:schemaRef ds:uri="http://www.w3.org/XML/1998/namespace"/>
    <ds:schemaRef ds:uri="http://schemas.openxmlformats.org/package/2006/metadata/core-properties"/>
    <ds:schemaRef ds:uri="19251d06-5aa4-42b1-8d0b-9279b628647f"/>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BC1A3E92-FF42-43F2-BCA8-3D89126301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RMIT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Krista Talvar</dc:creator>
  <cp:lastModifiedBy>Ester Lemats</cp:lastModifiedBy>
  <dcterms:created xsi:type="dcterms:W3CDTF">2020-09-24T12:23:01Z</dcterms:created>
  <dcterms:modified xsi:type="dcterms:W3CDTF">2026-01-08T16:07:17Z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0x0101002E28E59FACB17444A2A4B33328463AE4</vt:lpwstr>
  </property>
  <property fmtid="{D5CDD505-2E9C-101B-9397-08002B2CF9AE}" pid="3" name="Order">
    <vt:r8>541000</vt:r8>
  </property>
  <property fmtid="{D5CDD505-2E9C-101B-9397-08002B2CF9AE}" pid="4" name="MSIP_Label_defa4170-0d19-0005-0004-bc88714345d2_Enabled">
    <vt:lpwstr>true</vt:lpwstr>
  </property>
  <property fmtid="{D5CDD505-2E9C-101B-9397-08002B2CF9AE}" pid="5" name="MSIP_Label_defa4170-0d19-0005-0004-bc88714345d2_SetDate">
    <vt:lpwstr>2025-09-26T09:23:40Z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8fe098d2-428d-4bd4-9803-7195fe96f0e2</vt:lpwstr>
  </property>
  <property fmtid="{D5CDD505-2E9C-101B-9397-08002B2CF9AE}" pid="9" name="MSIP_Label_defa4170-0d19-0005-0004-bc88714345d2_ActionId">
    <vt:lpwstr>9d8f5330-0560-435a-a7fe-d000fd3bb807</vt:lpwstr>
  </property>
  <property fmtid="{D5CDD505-2E9C-101B-9397-08002B2CF9AE}" pid="10" name="MSIP_Label_defa4170-0d19-0005-0004-bc88714345d2_ContentBits">
    <vt:lpwstr>0</vt:lpwstr>
  </property>
  <property fmtid="{D5CDD505-2E9C-101B-9397-08002B2CF9AE}" pid="11" name="MSIP_Label_defa4170-0d19-0005-0004-bc88714345d2_Tag">
    <vt:lpwstr>10, 3, 0, 1</vt:lpwstr>
  </property>
</Properties>
</file>