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DC1\kontsern\AVALIK\MÜÜK\RIIGIHANKED\RIIGI KAITSEINVESTEERINGUTE KESKUS\247780 Toitlustuskompleksidele maitseainete, kastmete ja õlide soetamine 25.03.22\PAKKUMUS\"/>
    </mc:Choice>
  </mc:AlternateContent>
  <xr:revisionPtr revIDLastSave="0" documentId="13_ncr:1_{F6048910-3245-4278-9E95-4D63FF2CA108}" xr6:coauthVersionLast="47" xr6:coauthVersionMax="47" xr10:uidLastSave="{00000000-0000-0000-0000-000000000000}"/>
  <bookViews>
    <workbookView xWindow="-120" yWindow="-120" windowWidth="29040" windowHeight="15840" xr2:uid="{00000000-000D-0000-FFFF-FFFF00000000}"/>
  </bookViews>
  <sheets>
    <sheet name="Osa VII "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N168" i="1" l="1"/>
  <c r="N162" i="1"/>
  <c r="N156" i="1"/>
  <c r="N150" i="1"/>
  <c r="N144" i="1"/>
  <c r="N138" i="1"/>
  <c r="N132" i="1"/>
  <c r="N126" i="1"/>
  <c r="N120" i="1"/>
  <c r="N114" i="1"/>
  <c r="N108" i="1"/>
  <c r="N102" i="1"/>
  <c r="N78" i="1"/>
  <c r="N74" i="1"/>
  <c r="N72" i="1"/>
  <c r="N67" i="1"/>
  <c r="N66" i="1"/>
  <c r="N62" i="1"/>
  <c r="N60" i="1"/>
  <c r="N54" i="1"/>
  <c r="N49" i="1"/>
  <c r="N48" i="1"/>
  <c r="N42" i="1"/>
  <c r="N36" i="1"/>
  <c r="N33" i="1"/>
  <c r="N31" i="1"/>
  <c r="N24" i="1"/>
  <c r="N19" i="1"/>
  <c r="N18" i="1"/>
  <c r="N13" i="1"/>
  <c r="N12" i="1"/>
  <c r="N8" i="1"/>
  <c r="N173" i="1"/>
  <c r="N161" i="1"/>
  <c r="N159" i="1"/>
  <c r="N147" i="1"/>
  <c r="N125" i="1"/>
  <c r="N123" i="1"/>
  <c r="N111" i="1"/>
  <c r="N101" i="1"/>
  <c r="N96" i="1"/>
  <c r="N89" i="1"/>
  <c r="N87" i="1"/>
  <c r="N75" i="1"/>
  <c r="N71" i="1"/>
  <c r="N51" i="1"/>
  <c r="N30" i="1"/>
  <c r="N27" i="1"/>
  <c r="N23" i="1"/>
  <c r="N9" i="1"/>
  <c r="N90" i="1"/>
  <c r="N84" i="1"/>
  <c r="N50" i="1"/>
  <c r="N38" i="1"/>
  <c r="N26" i="1"/>
  <c r="N14" i="1"/>
  <c r="N10" i="1"/>
  <c r="N11" i="1"/>
  <c r="N15" i="1"/>
  <c r="N16" i="1"/>
  <c r="N17" i="1"/>
  <c r="N20" i="1"/>
  <c r="N21" i="1"/>
  <c r="N22" i="1"/>
  <c r="N25" i="1"/>
  <c r="N28" i="1"/>
  <c r="N29" i="1"/>
  <c r="N32" i="1"/>
  <c r="N34" i="1"/>
  <c r="N35" i="1"/>
  <c r="N37" i="1"/>
  <c r="N39" i="1"/>
  <c r="N40" i="1"/>
  <c r="N41" i="1"/>
  <c r="N43" i="1"/>
  <c r="N44" i="1"/>
  <c r="N45" i="1"/>
  <c r="N46" i="1"/>
  <c r="N47" i="1"/>
  <c r="N52" i="1"/>
  <c r="N53" i="1"/>
  <c r="N55" i="1"/>
  <c r="N56" i="1"/>
  <c r="N57" i="1"/>
  <c r="N58" i="1"/>
  <c r="N59" i="1"/>
  <c r="N61" i="1"/>
  <c r="N63" i="1"/>
  <c r="N64" i="1"/>
  <c r="N65" i="1"/>
  <c r="N68" i="1"/>
  <c r="N69" i="1"/>
  <c r="N70" i="1"/>
  <c r="N73" i="1"/>
  <c r="N76" i="1"/>
  <c r="N77" i="1"/>
  <c r="N79" i="1"/>
  <c r="N80" i="1"/>
  <c r="N81" i="1"/>
  <c r="N82" i="1"/>
  <c r="N83" i="1"/>
  <c r="N85" i="1"/>
  <c r="N86" i="1"/>
  <c r="N88" i="1"/>
  <c r="N91" i="1"/>
  <c r="N92" i="1"/>
  <c r="N93" i="1"/>
  <c r="N94" i="1"/>
  <c r="N95" i="1"/>
  <c r="N97" i="1"/>
  <c r="N98" i="1"/>
  <c r="N99" i="1"/>
  <c r="N100" i="1"/>
  <c r="N103" i="1"/>
  <c r="N104" i="1"/>
  <c r="N105" i="1"/>
  <c r="N106" i="1"/>
  <c r="N107" i="1"/>
  <c r="N109" i="1"/>
  <c r="N110" i="1"/>
  <c r="N112" i="1"/>
  <c r="N113" i="1"/>
  <c r="N115" i="1"/>
  <c r="N116" i="1"/>
  <c r="N117" i="1"/>
  <c r="N118" i="1"/>
  <c r="N119" i="1"/>
  <c r="N121" i="1"/>
  <c r="N122" i="1"/>
  <c r="N124" i="1"/>
  <c r="N127" i="1"/>
  <c r="N128" i="1"/>
  <c r="N129" i="1"/>
  <c r="N130" i="1"/>
  <c r="N131" i="1"/>
  <c r="N133" i="1"/>
  <c r="N134" i="1"/>
  <c r="N135" i="1"/>
  <c r="N136" i="1"/>
  <c r="N137" i="1"/>
  <c r="N139" i="1"/>
  <c r="N140" i="1"/>
  <c r="N141" i="1"/>
  <c r="N142" i="1"/>
  <c r="N143" i="1"/>
  <c r="N145" i="1"/>
  <c r="N146" i="1"/>
  <c r="N148" i="1"/>
  <c r="N149" i="1"/>
  <c r="N151" i="1"/>
  <c r="N152" i="1"/>
  <c r="N153" i="1"/>
  <c r="N154" i="1"/>
  <c r="N155" i="1"/>
  <c r="N157" i="1"/>
  <c r="N158" i="1"/>
  <c r="N160" i="1"/>
  <c r="N163" i="1"/>
  <c r="N164" i="1"/>
  <c r="N165" i="1"/>
  <c r="N167" i="1"/>
  <c r="N169" i="1"/>
  <c r="N170" i="1"/>
  <c r="N171" i="1"/>
  <c r="N172" i="1"/>
  <c r="N7" i="1" l="1"/>
  <c r="N17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  Rooväli</author>
  </authors>
  <commentList>
    <comment ref="I125" authorId="0" shapeId="0" xr:uid="{5A354CFD-8A9F-42B3-86EB-DDFF276016DB}">
      <text>
        <r>
          <rPr>
            <b/>
            <sz val="9"/>
            <color indexed="81"/>
            <rFont val="Tahoma"/>
            <family val="2"/>
            <charset val="186"/>
          </rPr>
          <t>2,9kg, kas panna maht kg</t>
        </r>
        <r>
          <rPr>
            <sz val="9"/>
            <color indexed="81"/>
            <rFont val="Tahoma"/>
            <family val="2"/>
            <charset val="186"/>
          </rPr>
          <t xml:space="preserve">
</t>
        </r>
      </text>
    </comment>
    <comment ref="I142" authorId="0" shapeId="0" xr:uid="{70A0ECC3-54A4-48CA-A200-C2B8588A36D9}">
      <text>
        <r>
          <rPr>
            <b/>
            <sz val="9"/>
            <color indexed="81"/>
            <rFont val="Tahoma"/>
            <family val="2"/>
            <charset val="186"/>
          </rPr>
          <t>2,9kg</t>
        </r>
        <r>
          <rPr>
            <sz val="9"/>
            <color indexed="81"/>
            <rFont val="Tahoma"/>
            <family val="2"/>
            <charset val="186"/>
          </rPr>
          <t xml:space="preserve">
</t>
        </r>
      </text>
    </comment>
    <comment ref="I143" authorId="0" shapeId="0" xr:uid="{A0848C14-C16C-4D2B-B212-6D843C2139ED}">
      <text>
        <r>
          <rPr>
            <b/>
            <sz val="9"/>
            <color indexed="81"/>
            <rFont val="Tahoma"/>
            <family val="2"/>
            <charset val="186"/>
          </rPr>
          <t>2,5kg</t>
        </r>
        <r>
          <rPr>
            <sz val="9"/>
            <color indexed="81"/>
            <rFont val="Tahoma"/>
            <family val="2"/>
            <charset val="186"/>
          </rPr>
          <t xml:space="preserve">
</t>
        </r>
      </text>
    </comment>
    <comment ref="I145" authorId="0" shapeId="0" xr:uid="{269B3D88-A6D2-4727-92FC-C5C6EA8DF9CB}">
      <text>
        <r>
          <rPr>
            <b/>
            <sz val="9"/>
            <color indexed="81"/>
            <rFont val="Tahoma"/>
            <family val="2"/>
            <charset val="186"/>
          </rPr>
          <t>2,6kg</t>
        </r>
        <r>
          <rPr>
            <sz val="9"/>
            <color indexed="81"/>
            <rFont val="Tahoma"/>
            <family val="2"/>
            <charset val="186"/>
          </rPr>
          <t xml:space="preserve">
</t>
        </r>
      </text>
    </comment>
    <comment ref="I146" authorId="0" shapeId="0" xr:uid="{0814C713-3147-4C28-B1B2-CFF3F0A1598C}">
      <text>
        <r>
          <rPr>
            <b/>
            <sz val="9"/>
            <color indexed="81"/>
            <rFont val="Tahoma"/>
            <family val="2"/>
            <charset val="186"/>
          </rPr>
          <t>1,2kg</t>
        </r>
        <r>
          <rPr>
            <sz val="9"/>
            <color indexed="81"/>
            <rFont val="Tahoma"/>
            <family val="2"/>
            <charset val="186"/>
          </rPr>
          <t xml:space="preserve">
</t>
        </r>
      </text>
    </comment>
    <comment ref="I147" authorId="0" shapeId="0" xr:uid="{BCEA3690-9617-4327-80E2-EA25B0F76E0B}">
      <text>
        <r>
          <rPr>
            <b/>
            <sz val="9"/>
            <color indexed="81"/>
            <rFont val="Tahoma"/>
            <family val="2"/>
            <charset val="186"/>
          </rPr>
          <t>2,95kg</t>
        </r>
        <r>
          <rPr>
            <sz val="9"/>
            <color indexed="81"/>
            <rFont val="Tahoma"/>
            <family val="2"/>
            <charset val="186"/>
          </rPr>
          <t xml:space="preserve">
</t>
        </r>
      </text>
    </comment>
  </commentList>
</comments>
</file>

<file path=xl/sharedStrings.xml><?xml version="1.0" encoding="utf-8"?>
<sst xmlns="http://schemas.openxmlformats.org/spreadsheetml/2006/main" count="1289" uniqueCount="977">
  <si>
    <t>Toode</t>
  </si>
  <si>
    <t>Toote kirjeldus</t>
  </si>
  <si>
    <t>Minimaalne realiseerimisaeg päevades*</t>
  </si>
  <si>
    <t>Pakend</t>
  </si>
  <si>
    <t>Toote nimetus</t>
  </si>
  <si>
    <t>Inglise keelne toote nimetus</t>
  </si>
  <si>
    <t>Toote kaal/maht kg/l</t>
  </si>
  <si>
    <t>Toiteväärtus 100 g kohta</t>
  </si>
  <si>
    <t>Allergeenid</t>
  </si>
  <si>
    <t>Pakutava toote hind km-ta**</t>
  </si>
  <si>
    <t>Toote kg/l hind km-ta**</t>
  </si>
  <si>
    <t>Maksumus eurodes km-ta</t>
  </si>
  <si>
    <t>kcal</t>
  </si>
  <si>
    <t>valgud</t>
  </si>
  <si>
    <t>süsi-vesikud</t>
  </si>
  <si>
    <t>rasvad</t>
  </si>
  <si>
    <t>suhkur 1</t>
  </si>
  <si>
    <t>1 kg</t>
  </si>
  <si>
    <t>kile/paber</t>
  </si>
  <si>
    <t>suhkur 2</t>
  </si>
  <si>
    <t>15- 30 kg</t>
  </si>
  <si>
    <t>suhkur 3</t>
  </si>
  <si>
    <t>pruun</t>
  </si>
  <si>
    <t>portsjontoode, pakitud stick või kuubik</t>
  </si>
  <si>
    <t>3- 5 kg</t>
  </si>
  <si>
    <t>paber/kartong</t>
  </si>
  <si>
    <t>fariinisuhkur</t>
  </si>
  <si>
    <t>0,4- 1 kg</t>
  </si>
  <si>
    <t>kile/paber/kartong</t>
  </si>
  <si>
    <t>tuhksuhkur</t>
  </si>
  <si>
    <t>vanillisuhkur</t>
  </si>
  <si>
    <t>vanilliseemned</t>
  </si>
  <si>
    <t>purepakend/ plastpurk/ kartong</t>
  </si>
  <si>
    <t>mesi</t>
  </si>
  <si>
    <t>0,5- 1 kg</t>
  </si>
  <si>
    <t xml:space="preserve">klaas </t>
  </si>
  <si>
    <t>söögisool</t>
  </si>
  <si>
    <t>peen</t>
  </si>
  <si>
    <t>meresool</t>
  </si>
  <si>
    <t>jäme</t>
  </si>
  <si>
    <t>kristallsool</t>
  </si>
  <si>
    <t>roosa, rafineerimata, peen</t>
  </si>
  <si>
    <t>kivisool</t>
  </si>
  <si>
    <t>veskis</t>
  </si>
  <si>
    <t>plast</t>
  </si>
  <si>
    <t>must pipar 1</t>
  </si>
  <si>
    <t>tera</t>
  </si>
  <si>
    <t xml:space="preserve">0,4- 1 kg </t>
  </si>
  <si>
    <t>must pipar 2</t>
  </si>
  <si>
    <t>purustatud/jäme jahvatus</t>
  </si>
  <si>
    <t>must pipar 3</t>
  </si>
  <si>
    <t>jahvatatud</t>
  </si>
  <si>
    <t xml:space="preserve">0,3- 1 kg </t>
  </si>
  <si>
    <t>must pipar 4</t>
  </si>
  <si>
    <t>tera, veskis</t>
  </si>
  <si>
    <t>0,2- 1 kg</t>
  </si>
  <si>
    <t>valge pipar</t>
  </si>
  <si>
    <t>0,4- 1kg</t>
  </si>
  <si>
    <t xml:space="preserve">piprasegu </t>
  </si>
  <si>
    <t>soolavaba, must pipar, sinepiseemned, cayenne`i pipar, koriander</t>
  </si>
  <si>
    <t xml:space="preserve">soolavaba </t>
  </si>
  <si>
    <t>apelsinipipar</t>
  </si>
  <si>
    <t>0,3- 1 kg</t>
  </si>
  <si>
    <t>cayenne`i pipar</t>
  </si>
  <si>
    <t>vürtsköömen</t>
  </si>
  <si>
    <t>köömned</t>
  </si>
  <si>
    <t>koriander</t>
  </si>
  <si>
    <t>muskaatpähkel</t>
  </si>
  <si>
    <t>kurkum</t>
  </si>
  <si>
    <t>kollane</t>
  </si>
  <si>
    <t>kuivsegu</t>
  </si>
  <si>
    <t>kalamaitseainesegu</t>
  </si>
  <si>
    <t>soolavaba, sidruniga</t>
  </si>
  <si>
    <t>taco maitseainesegu</t>
  </si>
  <si>
    <t>0,4- 2 kg</t>
  </si>
  <si>
    <t>wok maitseainesegu</t>
  </si>
  <si>
    <t>ingver, koriander, sidrunhein</t>
  </si>
  <si>
    <t>tom kha maitseainesegu</t>
  </si>
  <si>
    <t>kala</t>
  </si>
  <si>
    <t>jahimehemaitseaine</t>
  </si>
  <si>
    <t>soolavaba</t>
  </si>
  <si>
    <t>sinepiseemned</t>
  </si>
  <si>
    <t>liha üldmaitseaine 1</t>
  </si>
  <si>
    <t>liha üldmaitseaine 2</t>
  </si>
  <si>
    <t>5- 10 kg</t>
  </si>
  <si>
    <t>kartulimaitseaine 1</t>
  </si>
  <si>
    <t>kartulimaitseaine 2</t>
  </si>
  <si>
    <t>vürtsid, paprika, tomat, koriander (tikka masala)</t>
  </si>
  <si>
    <t>wasabi-seesamisegu</t>
  </si>
  <si>
    <t>0,29- 1 kg</t>
  </si>
  <si>
    <t>kollased</t>
  </si>
  <si>
    <t xml:space="preserve">ürdisool </t>
  </si>
  <si>
    <t>ürdi-küüslaugusegu</t>
  </si>
  <si>
    <t>vahemere ürdisegu</t>
  </si>
  <si>
    <t>soolavaba, paprika, ürdid, koriander, küüslauk</t>
  </si>
  <si>
    <t>0,34 - 1 kg</t>
  </si>
  <si>
    <t>ürdisegu</t>
  </si>
  <si>
    <t>sibul, ürdid, must pipar, sinepiseemned, paprika (ürdiaia)</t>
  </si>
  <si>
    <t>pune/oregano</t>
  </si>
  <si>
    <t>kuivatatud</t>
  </si>
  <si>
    <t>glögi maitseaine</t>
  </si>
  <si>
    <t>ingver, kaneel, pomerantsikoor, kardemon, nelk (hõõgveinile)</t>
  </si>
  <si>
    <t>puljongipulber 1</t>
  </si>
  <si>
    <t>kana</t>
  </si>
  <si>
    <t>kartong/plast</t>
  </si>
  <si>
    <t>puljongipulber 2</t>
  </si>
  <si>
    <t>köögivili</t>
  </si>
  <si>
    <t>puljongipulber 3</t>
  </si>
  <si>
    <t>veis</t>
  </si>
  <si>
    <t>puljongipulber 4</t>
  </si>
  <si>
    <t>seen</t>
  </si>
  <si>
    <t>puljongipulber 5</t>
  </si>
  <si>
    <t xml:space="preserve">puljongikontsentraat </t>
  </si>
  <si>
    <t>1 l</t>
  </si>
  <si>
    <t>kastmepaksendaja 1</t>
  </si>
  <si>
    <t>graanul, hele</t>
  </si>
  <si>
    <t>0,5- 1,5 kg</t>
  </si>
  <si>
    <t>plast/kartong/tetra</t>
  </si>
  <si>
    <t>kastmepaksendaja 2</t>
  </si>
  <si>
    <t xml:space="preserve">lihakaste </t>
  </si>
  <si>
    <t>pulber/graanul</t>
  </si>
  <si>
    <t>salatikastme pulber 1</t>
  </si>
  <si>
    <t>petersell, murulauk (aia)</t>
  </si>
  <si>
    <t>salatikastme pulber 2</t>
  </si>
  <si>
    <t>salatikastme pulber 3</t>
  </si>
  <si>
    <t xml:space="preserve">till, petersell </t>
  </si>
  <si>
    <t>sinep 1</t>
  </si>
  <si>
    <t xml:space="preserve">kange </t>
  </si>
  <si>
    <t>0,05 - 0,1 kg</t>
  </si>
  <si>
    <t>metalltuub</t>
  </si>
  <si>
    <t>sinep 2</t>
  </si>
  <si>
    <t>mahe</t>
  </si>
  <si>
    <t>0,8 - 1 kg</t>
  </si>
  <si>
    <t>plastikpudel</t>
  </si>
  <si>
    <t>tomatiketšup 1</t>
  </si>
  <si>
    <t xml:space="preserve"> minimaalselt 30% tomatipastat või 80% tomatipüreed</t>
  </si>
  <si>
    <t>tomatiketšup 2</t>
  </si>
  <si>
    <t>plastikämber</t>
  </si>
  <si>
    <t>tomatiketšup/-kaste 1</t>
  </si>
  <si>
    <t xml:space="preserve"> terav, minimaalselt 25% tomatipastat või 60% tomatipüreed</t>
  </si>
  <si>
    <t>tomatiketšup/-kaste 2</t>
  </si>
  <si>
    <t>3 - 5 kg</t>
  </si>
  <si>
    <t>tšillikaste 1</t>
  </si>
  <si>
    <t>terav, punane tšilli, suhkur, küüslauk (shiracha)</t>
  </si>
  <si>
    <t>0,2 - 1 kg</t>
  </si>
  <si>
    <t>klaas/ plast</t>
  </si>
  <si>
    <t>tšillikaste 2</t>
  </si>
  <si>
    <t>magus, punane tšilli, suhkur, küüslauk</t>
  </si>
  <si>
    <t>tšillikaste 3</t>
  </si>
  <si>
    <t>2 - 6 kg</t>
  </si>
  <si>
    <t xml:space="preserve">piprakaste </t>
  </si>
  <si>
    <t>punane (tabasco)</t>
  </si>
  <si>
    <t>0,2 - 0,5 l</t>
  </si>
  <si>
    <t>majonees 1</t>
  </si>
  <si>
    <t>rasvasisaldus 45 - 55 %</t>
  </si>
  <si>
    <t>majonees 2</t>
  </si>
  <si>
    <t>majonees 3</t>
  </si>
  <si>
    <t>6 - 10 kg</t>
  </si>
  <si>
    <t>majonees 4</t>
  </si>
  <si>
    <t>rasvasisaldus 60 - 75 %</t>
  </si>
  <si>
    <t>majonees 5</t>
  </si>
  <si>
    <t>majoneesi-ketšupikaste</t>
  </si>
  <si>
    <t>minimaalselt 20 % ketšupit</t>
  </si>
  <si>
    <t>0,4 - 1 kg</t>
  </si>
  <si>
    <t>caersari kaste</t>
  </si>
  <si>
    <t>küüslauk, juust, anšoovis</t>
  </si>
  <si>
    <t>0,3 - 1 kg</t>
  </si>
  <si>
    <t>sinepi-meekaste</t>
  </si>
  <si>
    <t>BBQ-kaste 1</t>
  </si>
  <si>
    <t>universaalne</t>
  </si>
  <si>
    <t>2 - 5 kg</t>
  </si>
  <si>
    <t>BBQ-kaste 2</t>
  </si>
  <si>
    <t>suitsumaitseline</t>
  </si>
  <si>
    <t>BBQ-kaste 3</t>
  </si>
  <si>
    <t>mango, jalopeno, glasuurkaste</t>
  </si>
  <si>
    <t>teriyaki kaste</t>
  </si>
  <si>
    <t>sojakaste</t>
  </si>
  <si>
    <t>0,5 - 1 l</t>
  </si>
  <si>
    <t>klaas</t>
  </si>
  <si>
    <t>kalakaste</t>
  </si>
  <si>
    <t>austrikaste</t>
  </si>
  <si>
    <t>musta oa kaste</t>
  </si>
  <si>
    <t xml:space="preserve">hoisin kaste </t>
  </si>
  <si>
    <t>sojauba, maguskartul, seesam</t>
  </si>
  <si>
    <t>pestokaste</t>
  </si>
  <si>
    <t>traditsiooniline: õli, basiilik, pähkel /seemned, kõva juust, küüslauk</t>
  </si>
  <si>
    <t>0,5 - 1,5 kg</t>
  </si>
  <si>
    <t xml:space="preserve">seesamiseemnepasta </t>
  </si>
  <si>
    <t xml:space="preserve"> hele (tahiini)</t>
  </si>
  <si>
    <t>0,25- 1 kg</t>
  </si>
  <si>
    <t>metall/klaas/plast</t>
  </si>
  <si>
    <t>karripasta 1</t>
  </si>
  <si>
    <t xml:space="preserve">punane </t>
  </si>
  <si>
    <t>metall/ klaas/ plast</t>
  </si>
  <si>
    <t>karripasta 2</t>
  </si>
  <si>
    <t>roheline</t>
  </si>
  <si>
    <t>söögiäädikas 30%</t>
  </si>
  <si>
    <t>palsamiveiniäädikas 1</t>
  </si>
  <si>
    <t>punane</t>
  </si>
  <si>
    <t>0,25- 1 l</t>
  </si>
  <si>
    <t>klaas/plast</t>
  </si>
  <si>
    <t>palsamiveiniäädikas 2</t>
  </si>
  <si>
    <t>tume, kreem/siirup/glasuur</t>
  </si>
  <si>
    <t>valge veiniäädikas</t>
  </si>
  <si>
    <t xml:space="preserve">õunaäädikas </t>
  </si>
  <si>
    <t>sidrunimahl 1</t>
  </si>
  <si>
    <t>100% mahl, kontsentreeritud, naturaalne</t>
  </si>
  <si>
    <t>0,1- 0,3 kg</t>
  </si>
  <si>
    <t>sidrunimahl 2</t>
  </si>
  <si>
    <t>0,5- 1 l</t>
  </si>
  <si>
    <t>kuivpärm</t>
  </si>
  <si>
    <t>0,01 - 0,1 kg</t>
  </si>
  <si>
    <t>küpsetuspulber</t>
  </si>
  <si>
    <t xml:space="preserve">želatiin </t>
  </si>
  <si>
    <t>graanul</t>
  </si>
  <si>
    <t xml:space="preserve">0,5- 1 kg </t>
  </si>
  <si>
    <t>purepakend/  plastpurk</t>
  </si>
  <si>
    <t>plasikpudel</t>
  </si>
  <si>
    <t>kartong</t>
  </si>
  <si>
    <t>magus supp</t>
  </si>
  <si>
    <t>pulber, mustikas (kissell)</t>
  </si>
  <si>
    <t>0,15 - 1 kg</t>
  </si>
  <si>
    <t xml:space="preserve">* Minimaalne realiseerimisaeg arvestatakse alates kauba üleandmisest hankijale tarnekohas.                                                                                                                                 </t>
  </si>
  <si>
    <t>** Hinnad esitada eurodes käibemaksuta, ühe sendi täpsusega ehk kuni kaks kohta peale koma, kaasa arvatud elektroonsed saatelehed ja koondarved.</t>
  </si>
  <si>
    <t>*** Tarbitavad kogused on eeldatavad ja ei ole hankijale kohustuslikud. Antud kogused on esitatud pakkumuste võrreldavuse tagamiseks ja ei tähista tegelikult tellitavaid koguseid.</t>
  </si>
  <si>
    <t>Jrk nr</t>
  </si>
  <si>
    <t>adžika</t>
  </si>
  <si>
    <t>tomatipüree, paprika, küüslauk, tšillipipar, vürtsid</t>
  </si>
  <si>
    <t xml:space="preserve">Kogus plokis/kastis tk </t>
  </si>
  <si>
    <t xml:space="preserve">Orienteeruv tarbitav kogus 2 aaastal kg/l*** </t>
  </si>
  <si>
    <t>küüslaugusool 1</t>
  </si>
  <si>
    <t>küüslaugusool 2</t>
  </si>
  <si>
    <t>0,5- 1,1 kg</t>
  </si>
  <si>
    <t>aroomisool 1</t>
  </si>
  <si>
    <t>aroomisool 2</t>
  </si>
  <si>
    <t>kile/paber/kartong/klaas/plastpurk</t>
  </si>
  <si>
    <t>0,02- 0,35 kg</t>
  </si>
  <si>
    <t>must pipar 5</t>
  </si>
  <si>
    <t>must pipar 6</t>
  </si>
  <si>
    <t>must pipar 7</t>
  </si>
  <si>
    <t>0,02- 0,25 kg</t>
  </si>
  <si>
    <t>sidrunipipar 1</t>
  </si>
  <si>
    <t>sidrunipipar 2</t>
  </si>
  <si>
    <t>0,05- 0,35 kg</t>
  </si>
  <si>
    <t>küüslaugupipar 1</t>
  </si>
  <si>
    <t>küüslaugupipar 2</t>
  </si>
  <si>
    <t>0,07-0,35kg</t>
  </si>
  <si>
    <t>0,02- 1 kg</t>
  </si>
  <si>
    <t>paprika 1</t>
  </si>
  <si>
    <t>paprika 2</t>
  </si>
  <si>
    <t>kile/paber/kartong/klaas/plastpurk/metall</t>
  </si>
  <si>
    <t>0,02- 0,38 kg</t>
  </si>
  <si>
    <t>kaneel 1</t>
  </si>
  <si>
    <t>kaneel 2</t>
  </si>
  <si>
    <t>0,1- 0,39 kg</t>
  </si>
  <si>
    <t>kardemon 1</t>
  </si>
  <si>
    <t>kardemon 2</t>
  </si>
  <si>
    <t>0,03- 0,3 kg</t>
  </si>
  <si>
    <t>loorberileht 1</t>
  </si>
  <si>
    <t>loorberileht 2</t>
  </si>
  <si>
    <t xml:space="preserve">kaneel 3 </t>
  </si>
  <si>
    <t>koor/pulk</t>
  </si>
  <si>
    <t>purepakk/plastpurk/kile/ kartong</t>
  </si>
  <si>
    <t xml:space="preserve">karri </t>
  </si>
  <si>
    <t>broilerimaitseaine 1</t>
  </si>
  <si>
    <t>broilerimaitseaine 2</t>
  </si>
  <si>
    <t>5-10 kg</t>
  </si>
  <si>
    <t>hakklihamaitseaine 1</t>
  </si>
  <si>
    <t>hakklihamaitseaine 2</t>
  </si>
  <si>
    <t>kartulimaitseaine 3</t>
  </si>
  <si>
    <t>0,1 - 0,39 kg</t>
  </si>
  <si>
    <t>kile/purepakk/klaas/plastpurk</t>
  </si>
  <si>
    <t>maitseainesegu indiapärane 1</t>
  </si>
  <si>
    <t>maitseainesegu indiapärane 2</t>
  </si>
  <si>
    <t>BBQ maitseainesegu 1</t>
  </si>
  <si>
    <t>BBQ maitseainesegu 2</t>
  </si>
  <si>
    <t>kuivsegu, tsitrusega</t>
  </si>
  <si>
    <t>basilik</t>
  </si>
  <si>
    <t>tüümian</t>
  </si>
  <si>
    <t>küüslauk</t>
  </si>
  <si>
    <t>0,03- 0,7 kg</t>
  </si>
  <si>
    <t>purustatud/tükeldatud</t>
  </si>
  <si>
    <t>sidrunhape</t>
  </si>
  <si>
    <t>helbed</t>
  </si>
  <si>
    <t>tšilli 1</t>
  </si>
  <si>
    <t>tšilli 2</t>
  </si>
  <si>
    <t>ingver</t>
  </si>
  <si>
    <t>tähtaniis</t>
  </si>
  <si>
    <t>0,05 -0,5 kg</t>
  </si>
  <si>
    <t>universaalne maitseaine 1</t>
  </si>
  <si>
    <t>universaalne maitseaine 2</t>
  </si>
  <si>
    <t>0,5- 3 kg</t>
  </si>
  <si>
    <t>pitsamaitseaine 1</t>
  </si>
  <si>
    <t>pitsamaitseaine 2</t>
  </si>
  <si>
    <t>0,005-0,9 kg</t>
  </si>
  <si>
    <t>0,1- 0,5 kg</t>
  </si>
  <si>
    <t>3- 10 kg</t>
  </si>
  <si>
    <t>küüslauk, petersell (kreekapärane)</t>
  </si>
  <si>
    <t>või ja ürtidega</t>
  </si>
  <si>
    <t>0,5- 2 kg</t>
  </si>
  <si>
    <t>juustukaste</t>
  </si>
  <si>
    <t>sinep 3</t>
  </si>
  <si>
    <t>dijoni</t>
  </si>
  <si>
    <t>0,1 - 0,3 kg</t>
  </si>
  <si>
    <t>tex-mex salsa 1</t>
  </si>
  <si>
    <t>tex-mex salsa 2</t>
  </si>
  <si>
    <t>2- 5kg</t>
  </si>
  <si>
    <t>majonees 6</t>
  </si>
  <si>
    <t>majonees 7</t>
  </si>
  <si>
    <t>laktoosivaba</t>
  </si>
  <si>
    <t>0,25 - 1 kg</t>
  </si>
  <si>
    <t xml:space="preserve">0,8 - 1 kg </t>
  </si>
  <si>
    <t>karamelli</t>
  </si>
  <si>
    <t>marja</t>
  </si>
  <si>
    <t>šokolaadi</t>
  </si>
  <si>
    <t>magus kaste 1</t>
  </si>
  <si>
    <t>magus kaste 2</t>
  </si>
  <si>
    <t>magus kaste 3</t>
  </si>
  <si>
    <t>kile/purepakend/plast/foolium</t>
  </si>
  <si>
    <t>itaalia kaste</t>
  </si>
  <si>
    <t>BBQ-kaste 4</t>
  </si>
  <si>
    <t>teriyaki kaste 1</t>
  </si>
  <si>
    <t>plast/klaas</t>
  </si>
  <si>
    <t>0,5 - 1kg/l</t>
  </si>
  <si>
    <t>0,5- 1kg/l</t>
  </si>
  <si>
    <t>2 - 5 kg/l</t>
  </si>
  <si>
    <t>kastmepaksendaja 3</t>
  </si>
  <si>
    <t>kastmepaksendaja 4</t>
  </si>
  <si>
    <t>0,2- 0,45kg</t>
  </si>
  <si>
    <t>0,3 - 0,7 kg</t>
  </si>
  <si>
    <t>tomatiketšup 3</t>
  </si>
  <si>
    <t>tomatiketšup/-kaste 3</t>
  </si>
  <si>
    <t xml:space="preserve">oliiviõli </t>
  </si>
  <si>
    <t>esimene külmpress, rafineerimata</t>
  </si>
  <si>
    <t>klaas/ metall/ plast</t>
  </si>
  <si>
    <t>rapsiõli 1</t>
  </si>
  <si>
    <t>rafineeritud, sobilik küpsetamiseks, praadimiseks ja salatitesse</t>
  </si>
  <si>
    <t>plast/ metall</t>
  </si>
  <si>
    <t>rapsiõli 2</t>
  </si>
  <si>
    <t>3 - 7 l</t>
  </si>
  <si>
    <t>rapsiõli 3</t>
  </si>
  <si>
    <t>rafineeritud, küpsetamiseks, sisaldab vahutusvastast ainet</t>
  </si>
  <si>
    <t>rapsiõli 4</t>
  </si>
  <si>
    <t>küpsetusvormi õlitamiseks</t>
  </si>
  <si>
    <t>0,3 - 0,8 l</t>
  </si>
  <si>
    <t>metallpudel pihustiga (aerosool)</t>
  </si>
  <si>
    <t>küüslaugukaste</t>
  </si>
  <si>
    <t>majonees 8</t>
  </si>
  <si>
    <t>taimne</t>
  </si>
  <si>
    <t>plastikpudel/kilepakend korgiga</t>
  </si>
  <si>
    <t>nelk</t>
  </si>
  <si>
    <t>0,01- 0,4 kg</t>
  </si>
  <si>
    <t>terad</t>
  </si>
  <si>
    <t>puljongipulber 6</t>
  </si>
  <si>
    <t>1 - 2 kg</t>
  </si>
  <si>
    <t xml:space="preserve">              Maksumus KOKKU (orienteeruva tarbitava koguse järgi) km-ta</t>
  </si>
  <si>
    <t>valge</t>
  </si>
  <si>
    <t>suhkur 4</t>
  </si>
  <si>
    <t>vürtsid, paprika, küüslauk (garam masala)</t>
  </si>
  <si>
    <t xml:space="preserve">maitseainesegu </t>
  </si>
  <si>
    <t>magusa kastme pulber</t>
  </si>
  <si>
    <t xml:space="preserve">vanilli </t>
  </si>
  <si>
    <r>
      <t>Pakutava toote EAN (</t>
    </r>
    <r>
      <rPr>
        <sz val="11"/>
        <rFont val="Arial"/>
        <family val="2"/>
        <charset val="186"/>
      </rPr>
      <t>GTIN</t>
    </r>
    <r>
      <rPr>
        <b/>
        <sz val="11"/>
        <rFont val="Arial"/>
        <family val="2"/>
        <charset val="186"/>
      </rPr>
      <t>) kood****</t>
    </r>
  </si>
  <si>
    <t>Toote kaal/maht</t>
  </si>
  <si>
    <t>**** Pakutava toote EAN kood veerg J on tellimuse esitamise kood ning peab vastama veergudele G, I ja S.</t>
  </si>
  <si>
    <r>
      <t>Toote kirjeldus (</t>
    </r>
    <r>
      <rPr>
        <sz val="11"/>
        <rFont val="Arial"/>
        <family val="2"/>
        <charset val="186"/>
      </rPr>
      <t>tuua välja koostis</t>
    </r>
    <r>
      <rPr>
        <b/>
        <sz val="11"/>
        <rFont val="Arial"/>
        <family val="2"/>
        <charset val="186"/>
      </rPr>
      <t>)</t>
    </r>
  </si>
  <si>
    <t>0,4 - 1kg</t>
  </si>
  <si>
    <t xml:space="preserve">Pärast edukaks tunnistamist tuleb edukal pakkujal täita hankija poolt esitatud vorm toodete toiteväärtuste kohta (kcal, valgud, süsivesikud, rasvad, allergeenid), kasti/ploki kogus ja inglise keelne toote nimetus kahe päeva jooksul alates edukaks välja kuulutamisest.      
</t>
  </si>
  <si>
    <t>Maitseained, kastmed, õlid</t>
  </si>
  <si>
    <t>Pakkumuse vorm</t>
  </si>
  <si>
    <t>heledale kastmele</t>
  </si>
  <si>
    <t>tumedale kastmele</t>
  </si>
  <si>
    <t>sool, küüslauk, petersell (persillade)</t>
  </si>
  <si>
    <t>0,1- 0,3 l</t>
  </si>
  <si>
    <t>0,35 - 1 kg/ml</t>
  </si>
  <si>
    <t>0,2 - 1 kg/ml</t>
  </si>
  <si>
    <t>tume</t>
  </si>
  <si>
    <t>0,03 - 0,09 kg</t>
  </si>
  <si>
    <t>0,1 - 1 kg</t>
  </si>
  <si>
    <t>DIAMANT Suhkur 1kg</t>
  </si>
  <si>
    <t>Valge kristallsuhkur</t>
  </si>
  <si>
    <t>DIAMANT Suhkur 25kg</t>
  </si>
  <si>
    <t>5907069000116</t>
  </si>
  <si>
    <t>UNIQUE Pruun roosuhkur (rafineerimata) 1kg</t>
  </si>
  <si>
    <t>Rafineerimata pruun roosuhkur</t>
  </si>
  <si>
    <t>4744102011132</t>
  </si>
  <si>
    <t>UNIQUE Valge suhkrustick 4kg (4g- 1000tk)</t>
  </si>
  <si>
    <t>Valge suhkur</t>
  </si>
  <si>
    <t>4744102011620</t>
  </si>
  <si>
    <t>DAN SUKKER Fariinsuhkur 500g</t>
  </si>
  <si>
    <t>Suhkur, suhkruroosiirup</t>
  </si>
  <si>
    <t>5701259452095</t>
  </si>
  <si>
    <t>DAN SUKKER Tuhksuhkur 500g</t>
  </si>
  <si>
    <t>Suhkur, kartulitärklis</t>
  </si>
  <si>
    <t>5701259437122</t>
  </si>
  <si>
    <t>SALLISELTA Vanillisuhkur 500g(plastpurk)</t>
  </si>
  <si>
    <t>Suhkur,vanill (0,8%),looduslik vanilliaroom.</t>
  </si>
  <si>
    <t>6436501050550</t>
  </si>
  <si>
    <t>SUMILA mesi 500g (klaas)</t>
  </si>
  <si>
    <t>100% Eesti mesi</t>
  </si>
  <si>
    <t>KATI Peen toidusool Ekstra 1kg</t>
  </si>
  <si>
    <t>Söögisool (NaCl),paakumisvastane aine E535</t>
  </si>
  <si>
    <t>4740165000427</t>
  </si>
  <si>
    <t>KATI Meresool 1kg</t>
  </si>
  <si>
    <t>Meresool</t>
  </si>
  <si>
    <t>4740165000656</t>
  </si>
  <si>
    <t>KATI Himaalaja roosa sool peen 1kg</t>
  </si>
  <si>
    <t>NaCl 99%,looduslik.</t>
  </si>
  <si>
    <t>4740165001219</t>
  </si>
  <si>
    <t>SM Kivisool 455g(veski)</t>
  </si>
  <si>
    <t>Kivisool</t>
  </si>
  <si>
    <t>7311310041427</t>
  </si>
  <si>
    <t>SM Küüslaugusool 77g(klaaspurk)</t>
  </si>
  <si>
    <t>Sool (80%), küüslaugupulber</t>
  </si>
  <si>
    <t>POLIMPEX Küüslaugusool 1kg(plastpurk)</t>
  </si>
  <si>
    <t>sool 80%, küüslauk</t>
  </si>
  <si>
    <t>4742292000257</t>
  </si>
  <si>
    <t>MEIRA Aroomisool 46g (naatriumglutamaadivaba)</t>
  </si>
  <si>
    <t>Sool (49%), glükoosi-, sibula pulber, pärmiekstrakt, lõhna (valge pipar, kurkum, maustepippuriuute), küüslauk, paakumisvastaste agent (E 551), koriander, kurkum, köömned, lambalääts, must pipar, till, taimeõli.</t>
  </si>
  <si>
    <t>6414201000235</t>
  </si>
  <si>
    <t>SM Aroomisool 920g(pure)</t>
  </si>
  <si>
    <t>Sool, sibul (10%), maltodekstriin, dekstroos, lõhna- ja maitseaine, küüslauk (2,5%), kurkum, röstitud sibul, SELLERIEKSTRAKT, paakumisvastane aine (ränidioksiid).</t>
  </si>
  <si>
    <t>7311311012808</t>
  </si>
  <si>
    <t>VALEZS Must terapipar 20g</t>
  </si>
  <si>
    <t>Must terapipar</t>
  </si>
  <si>
    <t>4750334000028</t>
  </si>
  <si>
    <t>CARMENCITA Must terapipar 500g(plastpurk)</t>
  </si>
  <si>
    <t>8413700022654</t>
  </si>
  <si>
    <t>SALLISELTA Must pipar purustatud 340g(plastpurk)</t>
  </si>
  <si>
    <t>Purustatud must pipar</t>
  </si>
  <si>
    <t>6436501005253</t>
  </si>
  <si>
    <t>MEIRA Must pipar purustatud 420g(pet purk)</t>
  </si>
  <si>
    <t>6414201711926</t>
  </si>
  <si>
    <t>KULINAAR Must pipar jahvatatud 20g</t>
  </si>
  <si>
    <t>Must jahvatatud pipar</t>
  </si>
  <si>
    <t>4742292001032</t>
  </si>
  <si>
    <t>CARMENCITA Must pipar jahvatatud 510g(plastpurk)</t>
  </si>
  <si>
    <t>8413700030659</t>
  </si>
  <si>
    <t>SM Tellicherry pipar 210g(veski)</t>
  </si>
  <si>
    <t>must pipar (Tellicherry Garbled Special Extra Bold)</t>
  </si>
  <si>
    <t>7311310041403</t>
  </si>
  <si>
    <t>CARMENCITA Valge pipar jahvatatud 510g(plastpurk)</t>
  </si>
  <si>
    <t>Jahvatatud valge pipar</t>
  </si>
  <si>
    <t>8413700046650</t>
  </si>
  <si>
    <t>SM Piprasegu (soolata) 530g(pure)</t>
  </si>
  <si>
    <t>Must pipar (36%),punane paprika,SINEPISEEMNED,koriander,sibul,Cayanne pipar (3%),JUURSELLER,vürts.</t>
  </si>
  <si>
    <t>SM Sidrunipipar 300g(keskm.plastpurk)</t>
  </si>
  <si>
    <t>Must pipar, suhkur, sidrunipulber, sibul, happesuse regulaator (sidrunhape), ja paakumisvastaste aine (E551).</t>
  </si>
  <si>
    <t>7311311015854</t>
  </si>
  <si>
    <t>SM Sidrunipipar (soolata) 530g(pure)</t>
  </si>
  <si>
    <t>Must pipar (56%),hape(sidrunhape),sibul,suhkur,sidrunimahla pulber (0,8%).</t>
  </si>
  <si>
    <t>7311311013393</t>
  </si>
  <si>
    <t>SM Apelsinipipar 300g(keskm.plastpurk)</t>
  </si>
  <si>
    <t>Sibul, sool, must pipar (10%), suhkur, apelsinikoor (7,5%), modifitseeritud kartulitärklis, dekstroos, tšillipipar, sidrunipulber, hape (sidrunihape), ingver, kurkum, apelsini lõhna- ja maitseaine, värvaine (paprika ekstrakt), paakumisvastane aine. (E551)</t>
  </si>
  <si>
    <t>7311310411954</t>
  </si>
  <si>
    <t>SM Küüslaugupipar 70g</t>
  </si>
  <si>
    <t>must pipar (28%), küüslauk (28%), sool, sibul, punane paprika, hape (sidrunhape), petersell</t>
  </si>
  <si>
    <t>7311311005855</t>
  </si>
  <si>
    <t>SM Küüslaugupipar 640g (pure)</t>
  </si>
  <si>
    <t>7311311013263</t>
  </si>
  <si>
    <t>SM Cayenne'i pipar 450g (pure)</t>
  </si>
  <si>
    <t>Cayenne'i pipar</t>
  </si>
  <si>
    <t>7311311012181</t>
  </si>
  <si>
    <t>SM Tšillipipar Red Hot helbed 295g (pure)</t>
  </si>
  <si>
    <t>Tšillipipar</t>
  </si>
  <si>
    <t>7311311012228</t>
  </si>
  <si>
    <t>KR NH Tšillipulber 500g</t>
  </si>
  <si>
    <t>Jahvatatud tšillipipar 100%</t>
  </si>
  <si>
    <t>8809166272014</t>
  </si>
  <si>
    <t>SALLISELTA Paprika jahvatatud 380g(plastpurk)</t>
  </si>
  <si>
    <t>Paprika, paakumisvastane aine (E551).</t>
  </si>
  <si>
    <t>6436501005284</t>
  </si>
  <si>
    <t>SM Paprika 450g (pure)</t>
  </si>
  <si>
    <t>Paprika jahvatatud.</t>
  </si>
  <si>
    <t>SM Vürtsköömen 430g (pure)</t>
  </si>
  <si>
    <t>Vürtsköömen</t>
  </si>
  <si>
    <t>7311311012075</t>
  </si>
  <si>
    <t>SM Köömned (terved) 420g (pure)</t>
  </si>
  <si>
    <t>Köömned</t>
  </si>
  <si>
    <t>SM Kaneel jahvatatud 210g(keskm.plastpurk)</t>
  </si>
  <si>
    <t>Kaneel jahvatatud</t>
  </si>
  <si>
    <t>POLIMPEX Kaneel jahvatatud 500g(plastpurk)</t>
  </si>
  <si>
    <t>SM Kaneelikoor 300g (pure)</t>
  </si>
  <si>
    <t>Kaneelikoor</t>
  </si>
  <si>
    <t>SM Kardemon 35g(jahvatatud, klaaspurk)</t>
  </si>
  <si>
    <t>Kardemon, jahvatatud.</t>
  </si>
  <si>
    <t>MEIRA Kardemon jahvatatud 500g(pet purk)</t>
  </si>
  <si>
    <t>SM Nelk 340g(pure)</t>
  </si>
  <si>
    <t>Nelk</t>
  </si>
  <si>
    <t>POLIMPEX Loorberileht 50g</t>
  </si>
  <si>
    <t>kuivatatud loorberi lehed</t>
  </si>
  <si>
    <t>SALLISELTA Loorberilehed 1kg</t>
  </si>
  <si>
    <t>SM Koriander jahvatatud 355g (pure)</t>
  </si>
  <si>
    <t>Koriander</t>
  </si>
  <si>
    <t>SM Muskaatpähkel jahvatatud 440g (pure)</t>
  </si>
  <si>
    <t>Muskaatpähkel</t>
  </si>
  <si>
    <t>SM Kurkum jahvatatud 430g(pure)</t>
  </si>
  <si>
    <t>Kurkum</t>
  </si>
  <si>
    <t>SM Karri Madras 435g (pure)</t>
  </si>
  <si>
    <t>Koriander (34%), kurkum (31%), põld-lambalääts, Cayenne`i pipar, vürtsköömen, apteegitill, must pipar.</t>
  </si>
  <si>
    <t>SM Steakhouse BBQ maitseainesegu 565g (pure)</t>
  </si>
  <si>
    <t>Vürtsid (36%)(paprika, tšillipipar, suitsutatud paprika, must pipar, ingver, vürtsköömen, SELLERISEEMNED, Cayenne`i pipar), sool, sibul, pärmiekstrakt, tomat, lõhna- ja maitseaine, küüslauk, pune, suitsutuspreparaat, paakumisvastane aine (ränidioksiid).</t>
  </si>
  <si>
    <t>SM BBQ Rub chipotle ja tsitruse 650g (pure)</t>
  </si>
  <si>
    <t>Toorsuhkur, sool, apelsini- ja sidrinikoor (14%),chipotle tšilli (8%), küüslauk, koriander, cayenne pipar, must pipar, happesuse regluaator (sidrunhape), koriandrilehed, looduslikud maitse-ja lõhnaained, paakumisvastane aine (ränioksiid).</t>
  </si>
  <si>
    <t>SM Broilerimaitseaine 650g (pure)</t>
  </si>
  <si>
    <t>Sool, paprika, koriander, kurkum, põld-lambalääts, sibul, Cayenne'i pipar, maltodekstriin, dekstroos, apteegitill, vürtsköömen, paakumisvastane aine (E551), küüslauk, lõhna- ja maitseaine, must pipar, SELLERI ekstrakt</t>
  </si>
  <si>
    <t>SM Broilerimaitseaine 7kg</t>
  </si>
  <si>
    <t>SM Kalamaitseaine sidruniga 500g (pure)</t>
  </si>
  <si>
    <t>Sibul (24%), porgand (20%), hape (sidrunhape), punane paprika, roseepipar, roheline pipar, must pipar, suhkur, estragon, sidrunimahla pulber (0,2%).</t>
  </si>
  <si>
    <t>SM Tex-Mex Taco Original maitseainesegu 532g(pure)</t>
  </si>
  <si>
    <t>Vürtsid (27%)(tšillipipar, vürtsköömen, küüslauk), dekstroos, sibul, sool, pune, pärmiekstrakt, kartulitärklis, kartulikiud, paakumisvastane aine (ränidioksiid), vürtsiekstrakt (paprika).</t>
  </si>
  <si>
    <t>SM Thai Wok maitseainesegu 713g</t>
  </si>
  <si>
    <t>Vürtsid (sibul, paprika, ingver, küüslauk, tšillipipar, must pipar), suhkur, sool, kartulitärklis, punane paprika, sidrunimahla pulber, koriandri leht, kahvrilaimi leht, lõhna- ja maitseaine, vürtsiekstrakt (koriander, sidrunhein), paakumisvastane aine (ränidioksiid).</t>
  </si>
  <si>
    <t>SM Tom Kha Supi maitseainesegu 675g (pure)</t>
  </si>
  <si>
    <t>Kalakastme pulber (KALA, sool), vürtsid ja ürdid (küüslauk, kahvrilaimi leht, tšillipipar, Cayenne`i pipar, ingver, koriandri leht), suhkur, sool, sibul, laimimahla pulber, sidrunimahla pulber, vürtsiekstrakt (sidrunhein, ingver, koriandri leht), paakumisvastane aine (ränidioksiid).</t>
  </si>
  <si>
    <t>SM Jahimehemaitseainesegu 480g (pure)</t>
  </si>
  <si>
    <t>Punane ja roheline paprika (43%), SINEPISEEMNED, sibul (15%), must pipar, köömned.</t>
  </si>
  <si>
    <t>POLIMPEX Hakklihamaitseaine 650g(plastpurk)</t>
  </si>
  <si>
    <t>sool 41%, naturaalsed maitseained, kuivatatud juurvili,naatriumglutamaat.</t>
  </si>
  <si>
    <t>SM Hakklihamaitseaine 9kg</t>
  </si>
  <si>
    <t>Sibul, sool, dekstroos, aed-harakputk, must pipar, basiilik, lõhna- ja maitseaine</t>
  </si>
  <si>
    <t>SM Liha üldmaitseaine 610g (pure)</t>
  </si>
  <si>
    <t>Sool, paprika (30%), sibul (12%), must pipar (6%), pärmiekstrakt, SELLERISEEMNED, küüslauk (1,5%), Cayenne`i pipar, paakumisvastane aine (ränidioksiid).</t>
  </si>
  <si>
    <t>SM Liha üldmaitseaine 8kg</t>
  </si>
  <si>
    <t>SM Kartulimaitseaine 350g (keskm.plastpurk)</t>
  </si>
  <si>
    <t>Sool, sibul, maltodekstriin, suhkur, küüslauk, paprika, karri (koriander, kurkum, põld-lambalääts, apteegitill, vürtsköömen, must pipar, Cayenne`i pipar), paprikaekstrakt</t>
  </si>
  <si>
    <t>POLIMPEX Kartulimaitseaine 750g(plastpurk)</t>
  </si>
  <si>
    <t xml:space="preserve">sool 53%,naturaalsed maiteained, kuivatatud juurvili,nisujahu, naatriumglutamaat      
</t>
  </si>
  <si>
    <t>SM Kartulimaitseaine 9kg</t>
  </si>
  <si>
    <t>SM Tikka Masala maitseainesegu 560g (pure)</t>
  </si>
  <si>
    <t>Vürtsid (vürtsköömen, koriander, ingver, kurkum, kardemon, must pipar, kaneel, nelk, Cayenne`i pipar), sool, paprika, tomat, suhkur, sibul, koriandri leht, paakumisvastane aine (ränidioksiid), looduslik lõhna- ja maitseaine.</t>
  </si>
  <si>
    <t>SM SW Garam Masala maitseainesegu 553g(pure)</t>
  </si>
  <si>
    <t>Vürtsid (vürtsköömen, koriander, kardemon, kaneel, must pipar, Cayenne'i pipar, nelk, ingver), paprika, sool, sibul, küüslauk, suhkur, paakumisvastane aine (silikondioksiid)</t>
  </si>
  <si>
    <t>VALDORFO Mix Universaalne maitseaine 1kg</t>
  </si>
  <si>
    <t>Jodeeritud sool 62%, Kuivatatud maitsetaimed 23% (porgand, pastinaak, sibul, petersell, porrulauk, till), suhkur, lõhna- ja maitsetugevdaja (naatriumglutamaat), maisitärklis, värvaine (kurkum).</t>
  </si>
  <si>
    <t>SM Universaalne maitseaine (puljongimaits. köögivilj.) 9kg</t>
  </si>
  <si>
    <t>Sool, sibul, suhkur, maltodekstriin, dekstroos, porgand, porrulauk, küüslauk, seller, lõhna- ja maitseained, pärmiekstrakt, paakumisvastane aine (E551), kurkum, petersell, must pipar</t>
  </si>
  <si>
    <t>KNORR Maitseainesegu või ja ürtidega 1,1kg</t>
  </si>
  <si>
    <t>Palmirasv, kartulitärklis, sool, lõhna- ja maitsetugevdaja (naatriumvesinikglutamaat), VÕIPULBER (3,3%), pärmiekstrakt, petersell (2,2%), LÕSSIPULBER, muskaatpähkel, pipar, piparrohi (0,5%), pune (0,5 %), lõhna- ja maitseained (sisaldab PIIMA), valge pipar, leeskputk (0,1%), suhkur. Võib sisaldada gluteeni, muna ja sellerit.</t>
  </si>
  <si>
    <t>SM Wasabi-seesami maitseainesegu 295g(keskm.plastpurk)</t>
  </si>
  <si>
    <t>SEESAMIseemned (39%), sool, punane ja roheline paprika, küüslauk, lõhna-ja maitseained (wasabi, sesame), ingveri ekstrakt, mädarõigas (2,5%), SINEPIseemend, cayenne pipar, paakumisvastane aine (E551)</t>
  </si>
  <si>
    <t>SM Sinepiseemned kollased 640g(pure)</t>
  </si>
  <si>
    <t>kollased SINEPISEEMNED.</t>
  </si>
  <si>
    <t>SM Persillade 720g(pure)</t>
  </si>
  <si>
    <t>sool, küüslauk (28%), petersell (14%).</t>
  </si>
  <si>
    <t>SM Küüslaugu-ürdi maitseainesegu 575g(pure)</t>
  </si>
  <si>
    <t>Maltodekstriin, sool, ürdid (5,7%)(petersell, estragon, tüümian), küüslauk (5%), SINEPISEEMNED, sibul, pärmiekstrakt, tomat, must pipar, suhkur, kurkum, porrulauk, SELLERISEEMNED, vürtsiekstrakt (pune), paakumisvastane aine (ränidioksiid).</t>
  </si>
  <si>
    <t>SM Vahemere ürdisegu (soolata) 340g (pure)</t>
  </si>
  <si>
    <t>Punane paprika (25%), ürdid (25% basiilik, pune, aed-piparrohi, tüümian), koriander, küüslauk, sibul, vürts.</t>
  </si>
  <si>
    <t>SM Ürdiaiasegu 420g (pure)</t>
  </si>
  <si>
    <t>sibul (42%), ürdid (25%)(petersell, rosmariin, pune, basiilik, majoraan, tüümian, aed-piparrohi), must pipar, SINEPISEEMNED, punane paprika (6%), koriander.</t>
  </si>
  <si>
    <t>SM Pitsamaitseaine 105g (pure)</t>
  </si>
  <si>
    <t>pune, basiilik, majoraan.</t>
  </si>
  <si>
    <t>SALLISELTA Pitsamaitseaine 170g(plastpurk)</t>
  </si>
  <si>
    <t>Oregano,basiilika,harakputk,sibul,must pipar,küüslauk.</t>
  </si>
  <si>
    <t>SM Tähtaniis 160g (pure)</t>
  </si>
  <si>
    <t>tähtaniis.</t>
  </si>
  <si>
    <t>SALLISELTA Oregano 105g(plastpurk)</t>
  </si>
  <si>
    <t>oregano</t>
  </si>
  <si>
    <t>SM Basiilik 145g (pure)</t>
  </si>
  <si>
    <t>basiilik.</t>
  </si>
  <si>
    <t>SM Tüümian 185g (pure)</t>
  </si>
  <si>
    <t>tüümian.</t>
  </si>
  <si>
    <t>MEIRA Purustatud küüslauk 580g(pet purk)</t>
  </si>
  <si>
    <t>Küüslauk purustatud.</t>
  </si>
  <si>
    <t>SM Ingver jahvatatud 380g (pure)</t>
  </si>
  <si>
    <t>Ingver jahvatatud</t>
  </si>
  <si>
    <t>SM Hõõgveinisegu 37g</t>
  </si>
  <si>
    <t>rosinad, ingver, kaneel, pomerants, kardemon, nelk.</t>
  </si>
  <si>
    <t>CALNORT Kanapuljong, glut.vaba 1kg</t>
  </si>
  <si>
    <t>Koostisosad: sool, maisitärklis, maitsetugevdaja (naatriumglutamaat), suhkur, osaliselt hüdrogeenitud palmiõli, sojaoad, taimne proteiiniekstrakt, pärmiekstrakt, kanarasv (1,5%), kanaliha (1,2%), kana aroomaine, köögiviljad (sibul, küüslauk, petersell), vürtsid (kurkum).</t>
  </si>
  <si>
    <t>8412164000222</t>
  </si>
  <si>
    <t>KNORR Kanapuljong 10kg</t>
  </si>
  <si>
    <t>Valmistamine: 1kg puljongipulbrit 50 liitri vee kohta.</t>
  </si>
  <si>
    <t>8720182092373</t>
  </si>
  <si>
    <t>CALNORT Köögiviljapuljong, glut.vaba 1kg</t>
  </si>
  <si>
    <t xml:space="preserve">Koostisosad: sool, maisitärklis, maitsetugevdaja (naatriumglutamaat), suhkur, osaliselt hüdrogeenitud palmiõli, sojaoad, taimne proteiiniekstrakt, pärmiekstrakt, köögiviljad 3% (sibul, küüslauk, petersell, porgand, spinat), vürtsid (kurkum). </t>
  </si>
  <si>
    <t>8412164000260</t>
  </si>
  <si>
    <t>CALNORT Veisepuljong, glut.vaba 1kg</t>
  </si>
  <si>
    <t>Koostisosad: sool, maisitärklis, maitsetugevdaja (naatriumglutamaat), suhkur, osaliselt hüdrogeenitud palmiõli, sojaoad, taimne proteiiniekstrakt, pärmiekstrakt, liha aroomaine, sibul, naturaalsed värvained (E150d, E160c), vürtsid (kurkum). 
Valmistamine: 1kg puljongipulbrit 50 liitri vee kohta.</t>
  </si>
  <si>
    <t>8412164000215</t>
  </si>
  <si>
    <t>KNORR Seenepuljong 1kg</t>
  </si>
  <si>
    <t>sool, lõhna- ja maitsetugevdajad (naatriumglutamaat, dinaatriumguanülaat, dinaatriuminosinaat), LAKTOOS, palmirasv, pärmiekstrakt, maisitärklis, maltodekstriin, SOJAKASTME pulber (maltodekstriin, sool, SOJAKASTE (SOJAOAD, NISU)), šampinjonimahla kontsentraat¹ (2,1%), lõhna- ja maitseained, Boletus Edulis pulber¹ (1,8%), fruktoos, toiduvärv (ammooniumkaramell), hape (sidrunhape). Võib sisaldada sellerit, muna, sinepit ja muid gluteeni sisaldavaid helbeid. ¹Jätkusuutlikust põllumajandusest. Säilitusaineteta.</t>
  </si>
  <si>
    <t>5996358046331</t>
  </si>
  <si>
    <t>CALNORT Kalapuljong, glut.vaba 1kg</t>
  </si>
  <si>
    <t>Koostisosad: sool, maisitärklis, maitsetugevdaja (naatriumglutamaat), suhkur, osaliselt hüdrogeenitud palmiõli, sojaoad, taimne proteiiniekstrakt, pärmiekstrakt, kala aroomaine, kuivatatud krevetid (2%), sibul, naturaalsed värvained (E-150d, E-160c),  (kurkum).
Valmistamine: 1kg puljongipulbrit 50 liitri vee kohta.</t>
  </si>
  <si>
    <t>8412164000239</t>
  </si>
  <si>
    <t>BONG Touch of taste Kanafond 1l</t>
  </si>
  <si>
    <t>Vesi, sool, selleri maitseaine, kanaekstrakt, suhkur, modifitseeritud kartulitärklis, kana rasv, kanaliha, hape: sidrunhape, säilitusaine: kaaliumsorbaat.</t>
  </si>
  <si>
    <t>7322550046950</t>
  </si>
  <si>
    <t>RUF Kastmepaksendaja heledatele kastmetele 250g</t>
  </si>
  <si>
    <t>modifitseeritud tärklis, piimasuhkur, maltodekstriin, rasvata piimapulber, hüdrogeenitud taimerasv, stabilisaator: difosfaat, emulgaator: E471, hapendaja: sidrunhape.</t>
  </si>
  <si>
    <t>4002809001895</t>
  </si>
  <si>
    <t>KNORR Valge Roux kastmepõhi (paksendaja) 1kg</t>
  </si>
  <si>
    <t>Nisujahu, palmirasv.</t>
  </si>
  <si>
    <t>8593838983277</t>
  </si>
  <si>
    <t>RUF Kastmepaksendaja tumedatele kastmetele 250g</t>
  </si>
  <si>
    <t>modifitseeritud tärklis, maltodekstriin, piimasuhkur, riisijahu, värvaine: E150c.</t>
  </si>
  <si>
    <t>4002809001888</t>
  </si>
  <si>
    <t>RUF Kastmepaksendaja tumedatele kastmetele 1kg</t>
  </si>
  <si>
    <t xml:space="preserve">modifitseeritud tärklis, maltodekstriin, piimasuhkur, riisijahu, värvaine: E150c. </t>
  </si>
  <si>
    <t>4002809036385</t>
  </si>
  <si>
    <t>KNORR Lihakaste 1,4kg</t>
  </si>
  <si>
    <t>NISUJAHU, modifitseeritud tärklis, palmirasv, sool, suhkur, lõhna- ja maitseained, pärmiekstrakt, sibulapulber (4,2%), toiduvärv (ammooniumkaramell), suitsupeekoni rasv (2,5%), tomatipüree pulber (1%), tärklis, porgandimahla kontsentraat, küüslauk, paprika, majoraan, köömned, antioksüdant (rosmariiniekstrakt). Võib sisaldada piima, muna ja sellerit. Ei ole lisatud naatriumvesinikglutamaati.must pipar,</t>
  </si>
  <si>
    <t>8712566201112</t>
  </si>
  <si>
    <t>KNORR Juustu-brokoli kaste 900g</t>
  </si>
  <si>
    <t>Modifitseeritud tärklis, sulatatud JUUST (20%) (sisaldab SINIHALLITUSJUUSTE, kõva JUUSTU, Crescenza JUUSTU, vadakupulbrit (PIIM)), palmirasv, maltodekstriin, sool, pärmiekstrakt, brokoli (3,5%), tärklis, LAKTOOS, lõhna- ja maitseained (sisaldab PIIMAST saadud
tooteid), sibul, PIIMAVALGUD, suhkur, küüslauk, vadakupulber (PIIM), must pipar, tüümian, kurkuma. Võib sisaldada gluteeni, muna ja sellerit.</t>
  </si>
  <si>
    <t>5900300592203</t>
  </si>
  <si>
    <t>KNORR Aiakaste 700g</t>
  </si>
  <si>
    <t>Sool, suhkur, modifitseeritud tärklis, maltodekstriin, lõhna- ja maitsetugevdaja (naatriumvesinikglutamaat), petersell (6%),happesuse regulaator (naatriumatsetaadid), hape (sidrunhape (5,6%)), SINEPIPULBER (3,9%), kuivatatud sibul (3%), LAKTOOS, kuivatatud
murulauk (2,6%), palmirasv, paksendaja (ksantaankummi), pärmiekstrakt, jahvatatud must pipar (0,9%), kurkum (0,7%), küüslaugu pulber(0,3%). Võib sisaldada gluteeni, muna ja sellerit.</t>
  </si>
  <si>
    <t>KNORR Kreeka salatikaste 700g</t>
  </si>
  <si>
    <t>Suhkur, maltodekstriin, sool, modifitseeritud tärklis, happesuse regulaator (naatriumatsetaadid), hape (sidrunhape), küüslauk (4,6%), LAKTOOS, šalottsibul (3,2%), tärklis, SINEPIPULBER, petersell (2,6%), pune (2,3%), palmirasv, paksendaja (ksantaankummi), paprika,
valge pipar, koriander, rosmariin (0,6%), tomatipüree pulber (0,4%), sidrunimahla pulber (0,4%), kurkum, cayenne‘i pipar, lõhna- ja maitseained.</t>
  </si>
  <si>
    <t>KNORR Salatikaste tilliga 800g</t>
  </si>
  <si>
    <t>Suhkur, sool, modifitseeritud tärklis, maltodekstriin, hape (sidrunhape), lõhna- ja maitsetugevdaja (naatriumvesinikglutamaat),happesuse regulaator (naatriumatsetaadid), till (4%), SINEPIPULBER, LAKTOOS, sibul (1,8%), petersell (1,7%), paksendaja (ksantaankummi),
spinat (1,3%), palmirasv, tärklis, pärmiekstrakt, kurkum, lõhna- ja maitseained.</t>
  </si>
  <si>
    <t>5900300549306</t>
  </si>
  <si>
    <t>LOIOLA Ekstra neitsioliiviõli 1l</t>
  </si>
  <si>
    <t>Kõrge kvaliteediga mehaanilisel teel esimesel pressimisel oliividest saadud õli.</t>
  </si>
  <si>
    <t>OVILO Rapsiõli 1l</t>
  </si>
  <si>
    <t>100% rafineeritud rapsiõli</t>
  </si>
  <si>
    <t>Rapsiõli 5l</t>
  </si>
  <si>
    <t>Küpsetusõli 5l</t>
  </si>
  <si>
    <t>Rafineeritud rapsiõli ja E900</t>
  </si>
  <si>
    <t>RAPSONA Vormiõli 500ml(aerosool)</t>
  </si>
  <si>
    <t>Rootsi rapsiõli, päevalille letsitiin.</t>
  </si>
  <si>
    <t>MAITRE MARCEL Dijon sinep (vegan) 200ml</t>
  </si>
  <si>
    <t>Vesi, sinepiseemned, veiniäädikas, sool, antioksüdant: kaaliumdisulfit, happesuse regulaator: sidrunhape.</t>
  </si>
  <si>
    <t>FELIX Põltsamaa kange sinep 65g</t>
  </si>
  <si>
    <t xml:space="preserve">Joogivesi, sinepipulber, suhkur, rapsiõli,  sool, happesuse regulaator (äädikhape), säilitusaine (kaaliumsorbaat) </t>
  </si>
  <si>
    <t>MEIRA Sinep 950g</t>
  </si>
  <si>
    <t>Vesi, suhkur, sinepiseemned, äädikas, jodeeritud sool, rüpsiõli, toiduvärv (suhkrukulöör), säilitusaine (naatriumbensoaat) ja valge pipar.</t>
  </si>
  <si>
    <t>SALVEST Ketšup 530g</t>
  </si>
  <si>
    <t>Tomatipüree (84%), suhkur, sool, happesuse regulaator (äädikhape), vürtsid.</t>
  </si>
  <si>
    <t>SALVEST Ketšup 1kg</t>
  </si>
  <si>
    <t>Tomatipüree (84%), suhkur, sool, happesuse regulaatorid (äädikhape),  vürtsid.</t>
  </si>
  <si>
    <t>SALVEST Ketšup 10kg</t>
  </si>
  <si>
    <t>Tomatipüree (83%), suhkur, modifitseeritud tärklis, sool,  happesuse regulaatorid (äädikhape, sidrunhape), maitsetaimed, vürtsid, säilitusained (kaaliumsorbaat, naatriumbensoaat).</t>
  </si>
  <si>
    <t>FELIX Terav tomatiketšup 500g</t>
  </si>
  <si>
    <t>tomatipüree (60%), äädikas, suhkur, sool, lõhna-ja maitseained (s.h kaneel, Cayenne’i pipar), tšilli  pipar.</t>
  </si>
  <si>
    <t>4740029604648</t>
  </si>
  <si>
    <t>SALVEST  Adzika kaste 1kg   </t>
  </si>
  <si>
    <t>Vesi, tomatipasta 30%, suhkur, sool, modifitseeritud tärklis, punane paprika, juurseller, küüslauk, happesuse regulaator (äädikhape), maitsetaimed, vürtsid, lõhna- ja maitseaine.</t>
  </si>
  <si>
    <t>HELLMANN'S Ketšup 5kg</t>
  </si>
  <si>
    <t>Vesi, tomatipasta 25% (138 g tomateid 100 g ketšupi kohta), suhkur, veiniäädikas, modifitseeritud maisitärklis, sool, happesuse regulaator (sidrunhape), säilitusained (naatriumbensoaat, kaaliumsorbaat), vürtsid: ingver, sibul, valge pipar, nelk, kaneel, pärmiekstrakt, looduslikud lõhna- ja maitseained. Gluteenivaba. Sobib rangetele taimetoitlastele.</t>
  </si>
  <si>
    <t>FELIX Adžika 260g</t>
  </si>
  <si>
    <t>tomatipüree, paprika, suhkur, küüslauk, tšillipipar( 2,6% ),jalapeno pipar,  Worchesteri kaste, sool, vürtsid,  modifitseeritud kartulitärklis, happesuse regulaator (äädikhape), lõhna ja maitseaine.</t>
  </si>
  <si>
    <t>FLYING GOOSE Sriracha tšillikaste 730ml</t>
  </si>
  <si>
    <t>Tšilli 61%, suhkrusiirup, sool, küüslauk, vesi, happesuse regulaatorid: E260, E330, maitsetugevdaja: E621, stabilisaator: E415, säilitusaine: E202.</t>
  </si>
  <si>
    <t>ELDORADO Tai magus tšillikaste 700ml</t>
  </si>
  <si>
    <t>Suhkur, vesi, küüslauk, punane tšilli, modifitseeritud tapiokitärklis, sool</t>
  </si>
  <si>
    <t>HERMANS Tai magus tšillikaste 2,5l</t>
  </si>
  <si>
    <t>vesi, suhkur, tšilipipar 8%, paprika, rosinad, sool, äädikas, küüslauk, stabilisaator (E415), happesuse regulaatorid (E330), säilitusained (E202).</t>
  </si>
  <si>
    <t>TABASCO Piprakaste 350ml</t>
  </si>
  <si>
    <t>Äädikas, punane pipar, sool.</t>
  </si>
  <si>
    <t>TARPLAN Provansaal majonees 50% 900g</t>
  </si>
  <si>
    <t>rapsiõli, vesi, suhkur, sool (1,1%), lõssipulber, munakollasepulber, sinepipulber, paksendajad (tärklis, ksantaankummi), happesuse regulaatorid (äädikhape, sidrunhape), säilitusained (kaaliumsorbaat, naatriumbensoaat), toiduvärv (beeta-karoteen).</t>
  </si>
  <si>
    <t>TARPLAN Provansaal majonees 50% 4,5kg</t>
  </si>
  <si>
    <t>FELIX Klassikaline majonees 45% 10kg(ämber)</t>
  </si>
  <si>
    <t>Joogivesi, rapsiõli, äädikas, vadakupulber, munapulber, suhkur, lõssipulber,  sool, emulgaator (pulbertselluloos), paksendaja (ksantaankummi), sinepipulber, säilitusaine (kaaliumsorbaat ), toiduvärv (beetakaroteen), antioksüdant ( E385 ).</t>
  </si>
  <si>
    <t>4740029049272</t>
  </si>
  <si>
    <t>TARPLAN Majonees Peakoka 70% 4,5kg(ämber,laktoosivaba)</t>
  </si>
  <si>
    <t>Rapsiõli, vesi, suhkur, munakollasepulber, sool, happesuse regulaatorid (äädikhape, sidrunhape), sinepipulber, toiduvärv (beeta-karoteen). säilitusained (kaaliumsorbaat, naatriumbensoaat), stabilisaator (ksantaankummi), sinepi lõhna-ja maitseaine.</t>
  </si>
  <si>
    <t>4740159001447</t>
  </si>
  <si>
    <t>TARPLAN Majonees Peakoka 70% 9kg(ämber,laktoosivaba)</t>
  </si>
  <si>
    <t>TARPLAN Majonees Peakoka 70% 410g(laktoosivaba)(doy pack)</t>
  </si>
  <si>
    <t>4740159001430</t>
  </si>
  <si>
    <t>TARPLAN Vegan majonees 4,5kg (laktoosivaba)</t>
  </si>
  <si>
    <t>Rapsiõli, vesi, suhkur, SINEPipulber, sool, paksendajad (tärklis, ksantaankummi), happesuse regulaatorid (äädikhape, sidrunhape), säilitusained (kaaliumsorbaat, naatriumbensoaat), toiduvärv (beeta-karoteen).</t>
  </si>
  <si>
    <t>TARPLAN Majonees Vegan 50% 450g (laktoosivaba)</t>
  </si>
  <si>
    <t>Rapsiõli, vesi, suhkur, sinepipulber, sool, happesuse regulaatorid (äädikhape, sidrunhape), paksendajad (ksantaankummi, modifitseeritud tärklis), säilitusained (kaaliumsorbaat, naatriumbensoaat), toiduvärv (beeta-karoteen)</t>
  </si>
  <si>
    <t>4740159001690</t>
  </si>
  <si>
    <t>TARPLAN Majoneesi-ketšupikaste 450g</t>
  </si>
  <si>
    <t>vesi, rapsiõli, ketšup 20% (tomatipasta, suhkur, veiniäädikas, sool, tomati lõhna- ja maitseaine, paksendaja (modifitseeritud tärklis), suhkur, sool, sinepipulber, munakollase pulber, paksendajad (modifitseeritud tärklis, ksantaan- ja guarkummi), happesuse regulaator (äädikhape, sidrunhape), säilitusained (kaaliumsorbaat, naatriumbensoaat)</t>
  </si>
  <si>
    <t>FELIX Caesari salatikaste 375g</t>
  </si>
  <si>
    <t xml:space="preserve">joogivesi, rapsiõli, veiniäädikas, suhkur, munakollasemass,  äädikas, maitseainete kaste (linnaseäädikas, piiritusäädikas, melass, suhkur, sool, anšoovis, sibul, küüslauk, vürtsid,  lõhna- ja maitseained), modifitseeritud maisitärklis, sool, lõssipulber, juust, maitsetaimed(küüslauk, sibul, basiilik),  sidrunimahla kontsentraat, juustu lõhna- ja maitseaine(sool,  juustupulber,vadakupulber, sibulapulber), sinepipulber, happesuse regulaatorid (E330, E260), paksendaja (E415), must pipar, säilitusaine (E202), antioksüdant ( E385).  </t>
  </si>
  <si>
    <t>FELIX Mee ja sinepi salatikaste 375g</t>
  </si>
  <si>
    <t xml:space="preserve"> joogivesi, rapsiõli, suhkur, sinep (4,7%) (joogivesi,sinepiseemned, glükoosi-fruktoosisiirup, äädikas, sool, veiniäädikas), mesi (2,5%), sool, toiduvärv (E160a), happesuse regulaator (E260), modifitseeritud maisitärklis, toiduvärv (E150c), maitsetaimed, paksendaja (E415), säilitusaine (E202), must pipar.</t>
  </si>
  <si>
    <t>FELIX Itaalia salatikaste 375g</t>
  </si>
  <si>
    <t>Joogivesi, suhkur, veiniäädikas, äädikas,  sool , paksendajad (E415 ja  E407), maitsetaimed (paprika, till, petersell, basiilik), säilitusained ( E202, E211 ), lõhna- ja maitseained.</t>
  </si>
  <si>
    <t>FELIX Küüslaugukaste 365g</t>
  </si>
  <si>
    <t>joogivesi, rapsiõli, veiniäädikas, suhkur, sinep (joogivesi,sinepiseemned, glükoosi-fruktoosisiirup, äädikas, sool, veiniäädikas), munakollasemass, küüslauk (1,6%), modifitseeritud maisitärklis, sool, sidrunimahla kontsentraat, säilitusaine (E202), murulauk, paksendaja (E415), antioksüdant (E385), küüslaugu lõhna- ja maitseaine.</t>
  </si>
  <si>
    <t>HEINZ Magus BBQ kaste 500g</t>
  </si>
  <si>
    <t>Tomatipüree, piiritusäädikas, invertsuhkrusiirup, suhkur, melass, sool, vürtsid, paksendaja (ksantaankummi), küüslauk, suitsu lõhna- ja maitseaine, looduslikud lõhna- ja maitseained.</t>
  </si>
  <si>
    <t>HELLMANN'S BBQ kaste 4,8kg</t>
  </si>
  <si>
    <t>vesi, glükoosi-fruktoosisiirup, tomatipasta, (11%), valge veini äädikas, suhkur, modifitseeritud vahamaisi tärklis, sool, toiduvärvid (ammooniumkaramell, betaniin, paprikaekstrakt, taimne süsi), happesuse regulaator (sidrunhape), lõhna- ja maitseained, vürtsid (sibulapulber, tšilli, paprika, pipar), suitsutuspreparaat, stabilisaator (ksantaankummi), säilitusaine (kaaliumsorbaat), valmistatud jätkusuutlikult kasvatatud tomatitest. Pastöriseeritud toode.</t>
  </si>
  <si>
    <t>HERMANS Hot'n Smokey BBQ kaste 2,5l</t>
  </si>
  <si>
    <t>vesi, suhkur, tomatipüree, maisitärklis, sojakaste (sojauba, nisujahu, vesi, sool), äädikas, sool, ploom, siirup, tamarind, hikkoriaroom, dattel, rosinad, veiniäädikas, sibul, tšillipipar, küüslauk, ingver, seller, nelk, must pipar, kaneel, aniis, stabilisaator (E415), happesuse regulaatorid (E330), säilitusained (E202, E211)</t>
  </si>
  <si>
    <t>HERMANS Mango-Jalapeno kaste 2,5l</t>
  </si>
  <si>
    <t>vesi, suhkur, apelsinimahl, mangopüree 5,6%, jalapeno 4,4%, porgand, maisitärklis, sool, tomatipüree, punase veini äädikas, äädikas, küüslauk, sibul, kurkum, mangoaroom, happesuse regulaator (E330), antioksüdant (E300), stabilisaator (E415), säilitusained (E202).</t>
  </si>
  <si>
    <t>FELIX Chunky Salsa kaste 900g</t>
  </si>
  <si>
    <t>joogivesi, äädikas, suhkur, tomatipasta, punane paprika, sibul, glükoos, roheline paprika, modifitseeritud maisitärklis, sool, tšillipipar (0,5%), küüslauk, vürtsid, SINEPIPULBER, paksendajad (E412 ja E415), happesuse regulaator (E330), säilitusained (E202 ja E211)</t>
  </si>
  <si>
    <t>HERMANS Taco Salsa kaste 2,5l</t>
  </si>
  <si>
    <t>tomat, sibul, vesi, tomatipüree, suhkur, punane veiniäädikas, jalapeno tšillipipar, maisitärklis, sool, küüslauk, koriander, must pipar, vürtsköömen, oregano, säilitusaine (E202).</t>
  </si>
  <si>
    <t>HERMANS Teriyaki kaste 1l</t>
  </si>
  <si>
    <t xml:space="preserve">sojakaste (sojauba, nisujahu, vesi, sool), suhkur, siirup, vesi, ingverimahl, öunamahl, riisiviin, maisitärklis, äädikas, seesamiöli, küüslauk, ingver, sibul, happesuse regulaatorid (E330), stabilisaator (E415), säilitusained (E202, E211). </t>
  </si>
  <si>
    <t>HERMANS Teriyaki kaste 2,5l</t>
  </si>
  <si>
    <t>sojakaste (sojauba, nisujahu, vesi, sool), suhkur, siirup, vesi, ingverimahl, öunamahl, riisiviin, maisitärklis, äädikas, seesamiöli, küüslauk, ingver, sibul, happesuse regulaatorid (E330), stabilisaator (E415), säilitusained (E202, E211).</t>
  </si>
  <si>
    <t>DITTMANN Sojakaste 1l(plast)</t>
  </si>
  <si>
    <t>Vesi, sojaoad 28% , nisujahu, sool, suhkur.</t>
  </si>
  <si>
    <t>SM SW Kalakaste 700ml</t>
  </si>
  <si>
    <t>anšoovise ekstrakt 60%, sool, suhkur, happesuse regulaator (E260)</t>
  </si>
  <si>
    <t>LEE KUM KEE Austrikaste 907g (klaas)</t>
  </si>
  <si>
    <t>Vesi, suhkur, austrite ekstrakt (11%) (austrid (molluskid), 90% vesi, sool), sool, modifitseeritud maisitärklis (4%), maitsetugevdaja: (E621), nisujahu (1%), värvaine: (E150a)</t>
  </si>
  <si>
    <t>LEE KUM KEE Musta oa kaste küüslauguga 368g</t>
  </si>
  <si>
    <t>LEE KUM KEE Hoisin kaste 397g</t>
  </si>
  <si>
    <t>Suhkur, vesi, kääritatud sojaoa pasta [vesi, sool, sojaoad, nisujahu], sool, kuivatatud magus kartul, värvus: [E150a], modifitseeritud maisitärklis, veetustatud küüslauk, seesamipasta, vürtsid, soolatud tšilli paprika, hape: [E260].</t>
  </si>
  <si>
    <t>VICTORIA Roheline pestokaste 900g (pet)</t>
  </si>
  <si>
    <t>päevalilleõli, basiilik 36%, INDIA PÄHKEL, sool, Pecorino JUUST 0,6% (LAMBAPIIM, sool, laap), seedermänniseemned, küüslauk, antioksüdant: askorbiinhape, säilitusaine: kaaliumsorbaat, happesuse regulaator: sidrunhape. Võib sisaldada muid PÄHKLEID ja MAAPÄHKLEID.</t>
  </si>
  <si>
    <t>MAKEDOONIA Tahiini(seesamipasta) 300g</t>
  </si>
  <si>
    <t>COCK Punane karripasta 400g(purgis)</t>
  </si>
  <si>
    <t>kuivatatud tsillipipar (28%), sidrunhein, küüslauk, šalottsibul, sool, kaffir-laimislehed, galangal, vürsid (koriandriseemned, köömen)..</t>
  </si>
  <si>
    <t>COCK Roheline karripasta 400g(purgis)</t>
  </si>
  <si>
    <t>värske roheline tšilli 33%, sidrunhein, küüslauk,sibul, sool, galangal, vürtsköömen, koriandri seemned.</t>
  </si>
  <si>
    <t>EKTONI Äädikhape 30% 1l(plastpudel)</t>
  </si>
  <si>
    <t>Vesi, hape: äädikhape</t>
  </si>
  <si>
    <t>DE NIGRIS Palsamiveiniäädikas 6% (4 Stars) 500ml</t>
  </si>
  <si>
    <t>Veiniäädikas, kontsentr.viinamarjatoormahl, antioksüdant: E 224, värvaine: E 150d.</t>
  </si>
  <si>
    <t>FILOS Deluxe Palsamikreem tume 250ml</t>
  </si>
  <si>
    <t>palsamiveiniäädikas (palsamiveiniäädikas, värvaine: E150d, antioksüdant: kaaliumdisulfit), vesi, suhkur, stabilisaator E415, säilitusaine E202. Sisaldab sulfiteid.</t>
  </si>
  <si>
    <t>KÜHNE Valge veiniäädikas 6% 500ml</t>
  </si>
  <si>
    <t>Valge veiniäädikas,antioksüdant: KAALIUMMETABISULFIT. Sisaldab 6% looduslikkehappeid.</t>
  </si>
  <si>
    <t>KÜHNE Õunaäädikas 5% 750ml</t>
  </si>
  <si>
    <t>Õunaäädikas.</t>
  </si>
  <si>
    <t>QUICKLEMON Sidrunimahl 99,96% 280ml</t>
  </si>
  <si>
    <t xml:space="preserve">Värskelt pressitud sidrunimahl 99,96% (ca 5 sidrunist), antioksüdant: E224. 
Sisaldab sulfiteid. 
</t>
  </si>
  <si>
    <t>8428020123707</t>
  </si>
  <si>
    <t>QUICKLEMON Sidrunimahl 99,96% 1l</t>
  </si>
  <si>
    <t xml:space="preserve">Värskelt pressitud sidrunimahl 99,96% (ca 40 sidrunist), antioksüdant: E224. 
Sisaldab sulfiteid. 
Värskelt pressitud sidrunimahl 99,96% (ca 40 sidrunist), antioksüdant: E224. 
Sisaldab sulfiteid. </t>
  </si>
  <si>
    <t>8428020123684</t>
  </si>
  <si>
    <t>KLINGAI Kuivpärm 11g</t>
  </si>
  <si>
    <t>4770855212588</t>
  </si>
  <si>
    <t>SM Küpsetuspulber 700g (pure)</t>
  </si>
  <si>
    <t>Kergitusaine (difosfaadid, naatriumbikarbonaat), maisitärklis, happesuse regulaator (sidrunhape).</t>
  </si>
  <si>
    <t>7311311012280</t>
  </si>
  <si>
    <t>VALEZS Želatiin 500g</t>
  </si>
  <si>
    <t>Toiduželatiin</t>
  </si>
  <si>
    <t>4750334020354</t>
  </si>
  <si>
    <t>VALEZS Sidrunhape 500g</t>
  </si>
  <si>
    <t>Sidrunhape</t>
  </si>
  <si>
    <t>4750334050368</t>
  </si>
  <si>
    <t>CARTE DOR Karamellikaste 1kg</t>
  </si>
  <si>
    <t>Glükoosisiirup, vesi, toiduvärvid (karamell, titaanium dioksiid), lõhna- ja maitseaine, sool, säilitusaine (kaaliumsorbaat). Gluteenivaba. Sobib rangetele taimetoitlastele.</t>
  </si>
  <si>
    <t>8712100453595</t>
  </si>
  <si>
    <t>CARTE DOR Metsamarjakaste 1kg</t>
  </si>
  <si>
    <t xml:space="preserve">Glükoosisiirup, glükoosi-fruktoosisiirup, maasikad³ (10%), suhkur, vesi, hape (sidrunhape), toiduvärvid (antotsüaniinid, karmiinid), paksendaja (pektiin), säilitusaine (kaaliumsorbaat), lõhna- ja maitseaine. </t>
  </si>
  <si>
    <t>8712100453434</t>
  </si>
  <si>
    <t>CARTE DOR Šokolaadimaitseline kaste 1kg</t>
  </si>
  <si>
    <t>Suhkur, vesi, dekstroos, vähendatud rasvasisaldusega kakaopulber (13%), LÕSSIPULBER, modifitseeritud tärklis, säilitusaine (kaaliumsorbaat), looduslik lõhna- ja maitseaine. Võib sisaldada pähkleid. Gluteenivaba</t>
  </si>
  <si>
    <t>8712100453373</t>
  </si>
  <si>
    <t>EKSTRÖMS Magus vaniljekaste 364g</t>
  </si>
  <si>
    <t>suhkur, modifitseeritud  tärklis, glükoosisiirup, palmirasv, piimavalk, sool, lõhna- ja maitseaine ( vanilliin )  antioksüdant ( E340 ), toiduvärv (beetakaroteen ).</t>
  </si>
  <si>
    <t>7310470016528</t>
  </si>
  <si>
    <t>MIKAADO Kisselipulber Miku mustika maitseline 170g</t>
  </si>
  <si>
    <t>Suhkur, kartulitärklis, porgandi mahlakontsentraat, happesuse regulaator sidrunhape, mustika lõhna-ja maitseaine.</t>
  </si>
  <si>
    <t>4740140700175</t>
  </si>
  <si>
    <t>DIAMANT sugar 1kg</t>
  </si>
  <si>
    <t>-</t>
  </si>
  <si>
    <t>DIAMANT sugar 25kg</t>
  </si>
  <si>
    <t>1</t>
  </si>
  <si>
    <t>UNIQUE brown cain sugar) 1kg</t>
  </si>
  <si>
    <t>9</t>
  </si>
  <si>
    <t>UNIQUE white sugar stick 4kg (4g- 1000tk)</t>
  </si>
  <si>
    <t>Farine sugar 500g</t>
  </si>
  <si>
    <t>12</t>
  </si>
  <si>
    <t>Powder sugar 500g</t>
  </si>
  <si>
    <t>SALLISELTA vanilla sugar 500g</t>
  </si>
  <si>
    <t>4</t>
  </si>
  <si>
    <t>SUMILA honey 500g (glass)</t>
  </si>
  <si>
    <t>KATI fine salt Ekstra 1kg</t>
  </si>
  <si>
    <t>18</t>
  </si>
  <si>
    <t>KATI sea salt 1kg</t>
  </si>
  <si>
    <t>KATI himalaya salt fine 1kg</t>
  </si>
  <si>
    <t xml:space="preserve"> Rock salt in grinder 455g</t>
  </si>
  <si>
    <t>6</t>
  </si>
  <si>
    <t>Garlic salt 77g(glass jar)</t>
  </si>
  <si>
    <t>POLIMPEX carlic salt 1kg(plastpurk)</t>
  </si>
  <si>
    <t xml:space="preserve">MEIRA aromatic salt 46g </t>
  </si>
  <si>
    <t>15</t>
  </si>
  <si>
    <r>
      <t>151</t>
    </r>
    <r>
      <rPr>
        <i/>
        <sz val="11"/>
        <color theme="1"/>
        <rFont val="Arial"/>
        <family val="2"/>
      </rPr>
      <t> </t>
    </r>
  </si>
  <si>
    <r>
      <t>2,0</t>
    </r>
    <r>
      <rPr>
        <i/>
        <sz val="11"/>
        <color theme="1"/>
        <rFont val="Arial"/>
        <family val="2"/>
      </rPr>
      <t> </t>
    </r>
  </si>
  <si>
    <r>
      <t>32</t>
    </r>
    <r>
      <rPr>
        <i/>
        <sz val="11"/>
        <color theme="1"/>
        <rFont val="Arial"/>
        <family val="2"/>
      </rPr>
      <t> </t>
    </r>
  </si>
  <si>
    <r>
      <t>0,8</t>
    </r>
    <r>
      <rPr>
        <i/>
        <sz val="11"/>
        <color theme="1"/>
        <rFont val="Arial"/>
        <family val="2"/>
      </rPr>
      <t> </t>
    </r>
  </si>
  <si>
    <t>Aromatic salt 920g</t>
  </si>
  <si>
    <t>Selleriekstrakt</t>
  </si>
  <si>
    <t>VALEZS black pepper 20g</t>
  </si>
  <si>
    <t>35</t>
  </si>
  <si>
    <t>CARMENCITA Black Pepper Whole 500g</t>
  </si>
  <si>
    <t>SALLISELTA black pepper crushed 340g</t>
  </si>
  <si>
    <t>MEIRA black pepper ground 420g(pet)</t>
  </si>
  <si>
    <r>
      <t>251</t>
    </r>
    <r>
      <rPr>
        <i/>
        <sz val="11"/>
        <color theme="1"/>
        <rFont val="Arial"/>
        <family val="2"/>
      </rPr>
      <t> </t>
    </r>
  </si>
  <si>
    <r>
      <t>10</t>
    </r>
    <r>
      <rPr>
        <i/>
        <sz val="11"/>
        <color theme="1"/>
        <rFont val="Arial"/>
        <family val="2"/>
      </rPr>
      <t> </t>
    </r>
  </si>
  <si>
    <r>
      <t>39</t>
    </r>
    <r>
      <rPr>
        <i/>
        <sz val="11"/>
        <color theme="1"/>
        <rFont val="Arial"/>
        <family val="2"/>
      </rPr>
      <t> </t>
    </r>
  </si>
  <si>
    <r>
      <t>3,3</t>
    </r>
    <r>
      <rPr>
        <i/>
        <sz val="11"/>
        <color theme="1"/>
        <rFont val="Arial"/>
        <family val="2"/>
      </rPr>
      <t> </t>
    </r>
  </si>
  <si>
    <t>KULINAAR black pepper fine 20g</t>
  </si>
  <si>
    <t>25</t>
  </si>
  <si>
    <t>CARMENCITA Black Pepper Ground 510g</t>
  </si>
  <si>
    <t>Tellicherry black pepper in grinder 210g</t>
  </si>
  <si>
    <t>Carmencita White pepper ground 510g</t>
  </si>
  <si>
    <t>Peppermix (wo salt) 530g</t>
  </si>
  <si>
    <t>Sinepiseemned, juurseller</t>
  </si>
  <si>
    <t>Lemonpepper 300g</t>
  </si>
  <si>
    <t>Lemonpepper (wo salt) 530g</t>
  </si>
  <si>
    <t>Orange pepper 300g</t>
  </si>
  <si>
    <t>Garlic pepper 70g</t>
  </si>
  <si>
    <t>8</t>
  </si>
  <si>
    <t>Garlic pepper 640g</t>
  </si>
  <si>
    <t>Cayenne pepper 450g</t>
  </si>
  <si>
    <t>Chilli pepper Red Hot flakes 295g</t>
  </si>
  <si>
    <t>KR NH chilli powder 500g</t>
  </si>
  <si>
    <t>20</t>
  </si>
  <si>
    <t>SALLISELTA Paprika fine 380g</t>
  </si>
  <si>
    <t>Paprika 450g</t>
  </si>
  <si>
    <t>Cumin powder 430g</t>
  </si>
  <si>
    <t>Cumin 420g</t>
  </si>
  <si>
    <t>Cinnamon ground 210g</t>
  </si>
  <si>
    <t>POLIMPEX cinnamon ground 500g(plastpurk)</t>
  </si>
  <si>
    <t>Cinnamon peel 300g</t>
  </si>
  <si>
    <t>Cardamom ground 35g</t>
  </si>
  <si>
    <t>MEIRA cardamom ground 500g(pet)</t>
  </si>
  <si>
    <t>Clove 340g</t>
  </si>
  <si>
    <t>POLIMPEX bay leaf 50g</t>
  </si>
  <si>
    <t>SALLISELTA bay leaf 1kg</t>
  </si>
  <si>
    <t>Coriander 355g</t>
  </si>
  <si>
    <t>Nutmeg ground 440g</t>
  </si>
  <si>
    <t>Turmeric grounded 430g</t>
  </si>
  <si>
    <t>Curry Madaras 435g</t>
  </si>
  <si>
    <t>Steakhouse BBQ rub 565g (pure)</t>
  </si>
  <si>
    <t>Selleriseemned</t>
  </si>
  <si>
    <t xml:space="preserve">BBQ Rub chipotle and citrus 650g </t>
  </si>
  <si>
    <t>Chicken spices 650g</t>
  </si>
  <si>
    <t>Chicken spices 7kg</t>
  </si>
  <si>
    <t>Spices for fish (lemon flavor) 500g</t>
  </si>
  <si>
    <t>Tex-Mex Taco spices 532g</t>
  </si>
  <si>
    <t>Thai Wok spices 713g</t>
  </si>
  <si>
    <t>Spices for Tom Kha soup 675g</t>
  </si>
  <si>
    <t>Kala</t>
  </si>
  <si>
    <t>Spices for meat (hunters mix) 480g</t>
  </si>
  <si>
    <t>Sinepiseemned</t>
  </si>
  <si>
    <t>POLIMPEX minced meat seasoning 650g(plastpurk)</t>
  </si>
  <si>
    <t>Minced meat seasoning 9kg</t>
  </si>
  <si>
    <t>Universal meat seasoning 610g</t>
  </si>
  <si>
    <t>Universal meat seasoning 8kg</t>
  </si>
  <si>
    <t>Potato seasoning mix 350g</t>
  </si>
  <si>
    <t>Polimpex Potato seasoning mix 750g</t>
  </si>
  <si>
    <t>Potato seasoning mix 9kg</t>
  </si>
  <si>
    <t>Tikka Masala spice 560g</t>
  </si>
  <si>
    <t>Garam Masala spice 553g</t>
  </si>
  <si>
    <t>Valdorfo Universal spice Mix 1kg</t>
  </si>
  <si>
    <t>Universal seasoning (broth flavor. vegetables) 9kg</t>
  </si>
  <si>
    <t>KNORR Aroma Seasoning mix for Vegetables 1.1 Kg</t>
  </si>
  <si>
    <t>Võib sisaldada gluteeni, muna ja sellerit.</t>
  </si>
  <si>
    <t>Wasabi Sesame mix 295g</t>
  </si>
  <si>
    <t>Sinepiseemned, seesamiseemned</t>
  </si>
  <si>
    <t>Mustard seeds 640g</t>
  </si>
  <si>
    <t>Persillade 720g</t>
  </si>
  <si>
    <t>Seasoning with garlic and herbs 575g</t>
  </si>
  <si>
    <t>Selleriseemned, sinepiseemned</t>
  </si>
  <si>
    <t>Mediterranean seasoning 340g</t>
  </si>
  <si>
    <t>SM Garden herbs 420g</t>
  </si>
  <si>
    <t>Pizza flavoring 105g</t>
  </si>
  <si>
    <t>SALLISELTA Pitsa seasoning mix 170g</t>
  </si>
  <si>
    <t>Star anise 160g</t>
  </si>
  <si>
    <t>SALLISELTA Oregano 105g</t>
  </si>
  <si>
    <t>Basil 145g</t>
  </si>
  <si>
    <t>Thyme 185g</t>
  </si>
  <si>
    <t>MEIRA Garlic milled 580g</t>
  </si>
  <si>
    <r>
      <t>331</t>
    </r>
    <r>
      <rPr>
        <i/>
        <sz val="11"/>
        <color theme="1"/>
        <rFont val="Arial"/>
        <family val="2"/>
      </rPr>
      <t> </t>
    </r>
  </si>
  <si>
    <r>
      <t>17</t>
    </r>
    <r>
      <rPr>
        <i/>
        <sz val="11"/>
        <color theme="1"/>
        <rFont val="Arial"/>
        <family val="2"/>
      </rPr>
      <t> </t>
    </r>
  </si>
  <si>
    <r>
      <t>64</t>
    </r>
    <r>
      <rPr>
        <i/>
        <sz val="11"/>
        <color theme="1"/>
        <rFont val="Arial"/>
        <family val="2"/>
      </rPr>
      <t> </t>
    </r>
  </si>
  <si>
    <r>
      <t>0,7</t>
    </r>
    <r>
      <rPr>
        <i/>
        <sz val="11"/>
        <color theme="1"/>
        <rFont val="Arial"/>
        <family val="2"/>
      </rPr>
      <t> </t>
    </r>
  </si>
  <si>
    <t>Ginger groun 380g</t>
  </si>
  <si>
    <t>Spices for mulled wine 37g</t>
  </si>
  <si>
    <t>Chicken Bouillon gluten free</t>
  </si>
  <si>
    <t>Sojavalk</t>
  </si>
  <si>
    <t>Vegetable Bouillon gluten free</t>
  </si>
  <si>
    <t>Beef Bouillon gluten free</t>
  </si>
  <si>
    <t>Mushrooms Bouillon</t>
  </si>
  <si>
    <t>Laktoos ; Munad ja neist valmistatud tooted ; Sojavalk ; Gluteen ; Seller ; Sinepiseemned</t>
  </si>
  <si>
    <t>Fish Bouillon</t>
  </si>
  <si>
    <t xml:space="preserve">Sojavalk, Mereannid </t>
  </si>
  <si>
    <t>Chicken Fond</t>
  </si>
  <si>
    <t>Seller</t>
  </si>
  <si>
    <t>Sauce-fix light</t>
  </si>
  <si>
    <t>Piim ja sellest valmistatud tooted</t>
  </si>
  <si>
    <t>Gluteen</t>
  </si>
  <si>
    <t>Sauce-fix dark</t>
  </si>
  <si>
    <t>10</t>
  </si>
  <si>
    <t xml:space="preserve">Meat sauce </t>
  </si>
  <si>
    <t>Piim ja sellest valmistatud tooted ; Munad ja neist valmistatud tooted ; Gluteen ; Seller</t>
  </si>
  <si>
    <t xml:space="preserve">Cheese-broccoli sauce </t>
  </si>
  <si>
    <t>Piim ja sellest valmistatud tooted ; Laktoos ; Munad ja neist valmistatud tooted ; Gluteen ; Seller</t>
  </si>
  <si>
    <t>Garden dressing</t>
  </si>
  <si>
    <t>Piim ja sellest valmistatud tooted ; Laktoos ; Munad ja neist valmistatud tooted ; Glutaminaat (E620&lt;-&gt;E625) ; Seller</t>
  </si>
  <si>
    <t>Greek salad dressing</t>
  </si>
  <si>
    <t>Piim ja sellest valmistatud tooted ; Laktoos</t>
  </si>
  <si>
    <t>Salad dressing with dill</t>
  </si>
  <si>
    <t>Laktoos ; Munad ja neist valmistatud tooted ; Gluteen ; Glutaminaat (E620&lt;-&gt;E625)</t>
  </si>
  <si>
    <t>LOIOLA extra virgine olive oil 1l</t>
  </si>
  <si>
    <t>OVILO Rapeseed oil 1l</t>
  </si>
  <si>
    <t>Rapeseed oil 5l</t>
  </si>
  <si>
    <t>Frying oil 5l</t>
  </si>
  <si>
    <t>Rapsona Sprayoil 500ml</t>
  </si>
  <si>
    <t>MAITRE MARCEL Dijon mustard (vegan) 200ml</t>
  </si>
  <si>
    <t>Sulfiit (E220&lt;-&gt;E228) ; Sinepiseemned</t>
  </si>
  <si>
    <t>FELIX Põltsamaa strong mustard 65g</t>
  </si>
  <si>
    <t>MEIRA Mustard 950g</t>
  </si>
  <si>
    <t>SALVEST Ketchup 530g</t>
  </si>
  <si>
    <t>SALVEST Ketchup 1kg</t>
  </si>
  <si>
    <t>SALVEST Ketchup 10kg</t>
  </si>
  <si>
    <t>FELIX Spicy tomato ketchup 500g</t>
  </si>
  <si>
    <t>SALVEST Adzika sauce 1kg</t>
  </si>
  <si>
    <t>HELLMANN'S Ketchup 5kg</t>
  </si>
  <si>
    <t>Sulfiit (E220&lt;-&gt;E228)</t>
  </si>
  <si>
    <t>FLYING GOOSE Sriracha chilli sauce 730ml</t>
  </si>
  <si>
    <t>ELDORADO Thai sweet chilli sauce 700ml</t>
  </si>
  <si>
    <t>HERMANS Thai sweet chilli sauce 2.5l</t>
  </si>
  <si>
    <t>TABASCO Pepper sauce 350ml</t>
  </si>
  <si>
    <t>TARPLAN Provansaal mayonnaise 50% 900g</t>
  </si>
  <si>
    <t>Piim ja sellest valmistatud tooted ; Laktoos ; Munad ja neist valmistatud tooted ; Sinepiseemned</t>
  </si>
  <si>
    <t>TARPLAN Provansaal mayonnaise 50% 4,5kg</t>
  </si>
  <si>
    <t>FELIX Classic mayonnaise 45% 10kg (bucket)</t>
  </si>
  <si>
    <t>Piim ja sellest valmistatud tooted ; Munad ja neist valmistatud tooted ; Sinepiseemned</t>
  </si>
  <si>
    <t>TARPLAN Mayonnaise Peakoka 70% 4,5kg(bucket, lactose free)</t>
  </si>
  <si>
    <t>Munad ja neist valmistatud tooted ; Sinepiseemned</t>
  </si>
  <si>
    <t>TARPLAN Mayonnaise Peakoka 70% 9kg(bucket, lactose free)</t>
  </si>
  <si>
    <t>TARPLAN Mayonnaise Peakoka 70% 410g(lactose free, doy pack)</t>
  </si>
  <si>
    <t>TARPLAN Vegan mayonnaise 4.5kg (lactose free)</t>
  </si>
  <si>
    <t>TARPLAN Mayonnaise Vegan 50% 450g (lactose free)</t>
  </si>
  <si>
    <t>TARPLAN Mayonnaise-ketchup sauce 450g</t>
  </si>
  <si>
    <t>FELIX Caesar salad dressing 375g</t>
  </si>
  <si>
    <t>Piim ja sellest valmistatud tooted ; Munad ja neist valmistatud tooted ; Kala ja sellest valmistatud tooted ; Sinepiseemned</t>
  </si>
  <si>
    <t>FELIX Honey and mustard salad dressing 375g</t>
  </si>
  <si>
    <t>FELIX Italian salad dressing 375g</t>
  </si>
  <si>
    <t>FELIX Garlic sauce 365g</t>
  </si>
  <si>
    <t>HEINZ Sweet BBQ sauce 500g</t>
  </si>
  <si>
    <t>HELLMANN'S BBQ sauce 4.8kg</t>
  </si>
  <si>
    <t>HERMANS Hot'n Smokey BBQ sauce 2.5l</t>
  </si>
  <si>
    <t>Sojavalk ; Mais ; Seller</t>
  </si>
  <si>
    <t>HERMANS Mango-Jalapeno sauce 2.5 l</t>
  </si>
  <si>
    <t>Mais</t>
  </si>
  <si>
    <t>FELIX Chunky Salsa sauce 900g</t>
  </si>
  <si>
    <t>HERMANS Taco Salsa sauce 2,5l</t>
  </si>
  <si>
    <t>HERMANS Teriyaki sauce 1l</t>
  </si>
  <si>
    <t>HERMANS Teriyaki sauce 2.5l</t>
  </si>
  <si>
    <t>DITTMANN Soy Sauce 1l (plastic)</t>
  </si>
  <si>
    <t>Sojavalk ; Gluteen</t>
  </si>
  <si>
    <t>SANTA MARIA SW Fish sauce 700ml</t>
  </si>
  <si>
    <t>Kala ja sellest valmistatud tooted</t>
  </si>
  <si>
    <t>LEE KUM KEE Oyster sauce 907g</t>
  </si>
  <si>
    <t>Gluteen ; Molluskid ja koorikloomad</t>
  </si>
  <si>
    <t>LEE KUM KEE Black bean sauce with garlic 368g</t>
  </si>
  <si>
    <t>Sojavalk ; Gluteen ; Mais ; Kaunviljad</t>
  </si>
  <si>
    <t>LEE KUM KEE Hoisin sauce 397g</t>
  </si>
  <si>
    <t>Sojavalk ; Gluteen ; Seesamiseemned ja neist valmistatud tooted</t>
  </si>
  <si>
    <t>VICTORIA Green pesto 900g (pet)</t>
  </si>
  <si>
    <t>Piim ja sellest valmistatud tooted ; Pähklid ja neist valmistatud tooted ; Maapähkel ja neist valmistatud tooted</t>
  </si>
  <si>
    <t>MACEDONIA Tahini (sesame paste) 300g</t>
  </si>
  <si>
    <t>Seesamiseemned ja neist valmistatud tooted</t>
  </si>
  <si>
    <t>COCK Red curry paste 400g</t>
  </si>
  <si>
    <t>COCK Green curry paste 400g</t>
  </si>
  <si>
    <t>Vinegar 30% 1l</t>
  </si>
  <si>
    <t>DE NIGRIS wine palsamic vinegar 6% (4 Stars) 500ml</t>
  </si>
  <si>
    <t>Dark balsamic glaze 250ml</t>
  </si>
  <si>
    <t>KÜHNE white wine vinegar 6% 500ml</t>
  </si>
  <si>
    <t>KAALIUMMETABISULFIT</t>
  </si>
  <si>
    <t>KÜHNE apple vinegar 5% 750ml</t>
  </si>
  <si>
    <t xml:space="preserve">Lemon juice </t>
  </si>
  <si>
    <t>Dry Yeast</t>
  </si>
  <si>
    <t>Piim ja sellest valmistatud tooted ; Gluteen</t>
  </si>
  <si>
    <t>Baking powder</t>
  </si>
  <si>
    <t>Gelatin</t>
  </si>
  <si>
    <t>Citric Acid</t>
  </si>
  <si>
    <t xml:space="preserve">Caramel sauce </t>
  </si>
  <si>
    <t xml:space="preserve">Forest berries sauce </t>
  </si>
  <si>
    <t xml:space="preserve">Chockolate sauce </t>
  </si>
  <si>
    <t>Sweet vanilla sauce</t>
  </si>
  <si>
    <t>14</t>
  </si>
  <si>
    <t>Sweet blueberry soup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</si>
</sst>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 ##0.00"/>
  </numFmts>
  <fonts count="18" x14ac:knownFonts="1">
    <font>
      <sz val="11"/>
      <color theme="1"/>
      <name val="Calibri"/>
      <family val="2"/>
      <charset val="186"/>
      <scheme val="minor"/>
    </font>
    <font>
      <b/>
      <sz val="11"/>
      <color theme="1"/>
      <name val="Arial"/>
      <family val="2"/>
      <charset val="186"/>
    </font>
    <font>
      <sz val="11"/>
      <name val="Arial"/>
      <family val="2"/>
      <charset val="186"/>
    </font>
    <font>
      <b/>
      <sz val="11"/>
      <name val="Arial"/>
      <family val="2"/>
      <charset val="186"/>
    </font>
    <font>
      <i/>
      <sz val="11"/>
      <name val="Arial"/>
      <family val="2"/>
      <charset val="186"/>
    </font>
    <font>
      <sz val="11"/>
      <name val="Calibri"/>
      <family val="2"/>
      <charset val="186"/>
      <scheme val="minor"/>
    </font>
    <font>
      <sz val="9"/>
      <name val="Arial"/>
      <family val="2"/>
      <charset val="186"/>
    </font>
    <font>
      <sz val="11"/>
      <color rgb="FF000000"/>
      <name val="Calibri"/>
      <family val="2"/>
      <charset val="186"/>
      <scheme val="minor"/>
    </font>
    <font>
      <sz val="11"/>
      <color theme="1"/>
      <name val="Arial"/>
      <family val="2"/>
      <charset val="186"/>
    </font>
    <font>
      <sz val="11"/>
      <color rgb="FF000000"/>
      <name val="Arial"/>
      <family val="2"/>
      <charset val="186"/>
    </font>
    <font>
      <b/>
      <sz val="11"/>
      <color theme="1"/>
      <name val="Calibri"/>
      <family val="2"/>
      <charset val="186"/>
      <scheme val="minor"/>
    </font>
    <font>
      <b/>
      <sz val="12"/>
      <color theme="1"/>
      <name val="Arial"/>
      <family val="2"/>
      <charset val="186"/>
    </font>
    <font>
      <sz val="10"/>
      <name val="Arial"/>
      <family val="2"/>
      <charset val="186"/>
    </font>
    <font>
      <sz val="10"/>
      <name val="Arial"/>
      <family val="2"/>
    </font>
    <font>
      <sz val="9"/>
      <name val="Arial"/>
      <family val="2"/>
    </font>
    <font>
      <b/>
      <sz val="9"/>
      <color indexed="81"/>
      <name val="Tahoma"/>
      <family val="2"/>
      <charset val="186"/>
    </font>
    <font>
      <sz val="9"/>
      <color indexed="81"/>
      <name val="Tahoma"/>
      <family val="2"/>
      <charset val="186"/>
    </font>
    <font>
      <i/>
      <sz val="11"/>
      <color theme="1"/>
      <name val="Arial"/>
      <family val="2"/>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s>
  <borders count="16">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s>
  <cellStyleXfs count="1">
    <xf numFmtId="0" fontId="0" fillId="0" borderId="0"/>
  </cellStyleXfs>
  <cellXfs count="170">
    <xf numFmtId="0" fontId="0" fillId="0" borderId="0" xfId="0"/>
    <xf numFmtId="0" fontId="1" fillId="0" borderId="0" xfId="0" applyFont="1" applyBorder="1" applyAlignment="1" applyProtection="1">
      <alignment vertical="top"/>
      <protection locked="0"/>
    </xf>
    <xf numFmtId="0" fontId="2" fillId="0" borderId="0" xfId="0" applyFont="1" applyBorder="1" applyAlignment="1" applyProtection="1">
      <alignment horizontal="center"/>
      <protection locked="0"/>
    </xf>
    <xf numFmtId="0" fontId="2" fillId="0" borderId="0" xfId="0" applyFont="1" applyAlignment="1" applyProtection="1">
      <alignment horizontal="left" vertical="top"/>
      <protection locked="0"/>
    </xf>
    <xf numFmtId="0" fontId="2" fillId="0" borderId="0" xfId="0" applyFont="1" applyBorder="1" applyAlignment="1" applyProtection="1">
      <alignment horizontal="left" vertical="top"/>
      <protection locked="0"/>
    </xf>
    <xf numFmtId="0" fontId="2" fillId="0" borderId="0" xfId="0" applyFont="1" applyBorder="1" applyAlignment="1" applyProtection="1">
      <alignment horizontal="left"/>
      <protection locked="0"/>
    </xf>
    <xf numFmtId="0" fontId="2" fillId="0" borderId="0" xfId="0" applyFont="1" applyBorder="1" applyProtection="1">
      <protection locked="0"/>
    </xf>
    <xf numFmtId="0" fontId="3" fillId="0" borderId="0" xfId="0" applyFont="1" applyBorder="1" applyAlignment="1" applyProtection="1">
      <alignment vertical="top"/>
      <protection locked="0"/>
    </xf>
    <xf numFmtId="3" fontId="3" fillId="0" borderId="0" xfId="0" applyNumberFormat="1" applyFont="1" applyFill="1" applyBorder="1" applyAlignment="1">
      <alignment vertical="center" wrapText="1"/>
    </xf>
    <xf numFmtId="0" fontId="1" fillId="0" borderId="0" xfId="0" applyFont="1" applyFill="1" applyBorder="1" applyAlignment="1">
      <alignment vertical="center" wrapText="1"/>
    </xf>
    <xf numFmtId="0" fontId="3" fillId="0" borderId="0" xfId="0" applyFont="1" applyBorder="1" applyAlignment="1" applyProtection="1">
      <alignment vertical="center" wrapText="1"/>
      <protection locked="0"/>
    </xf>
    <xf numFmtId="0" fontId="2" fillId="0" borderId="7" xfId="0" applyFont="1" applyFill="1" applyBorder="1" applyAlignment="1" applyProtection="1">
      <alignment horizontal="left" vertical="top"/>
      <protection locked="0"/>
    </xf>
    <xf numFmtId="0" fontId="2" fillId="0" borderId="7" xfId="0" applyFont="1" applyFill="1" applyBorder="1" applyAlignment="1">
      <alignment horizontal="left" vertical="top"/>
    </xf>
    <xf numFmtId="0" fontId="2" fillId="0" borderId="7"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7" xfId="0" applyFont="1" applyFill="1" applyBorder="1" applyAlignment="1">
      <alignment horizontal="left" vertical="top" wrapText="1"/>
    </xf>
    <xf numFmtId="4" fontId="2" fillId="0" borderId="8" xfId="0" applyNumberFormat="1" applyFont="1" applyFill="1" applyBorder="1" applyAlignment="1">
      <alignment horizontal="right" vertical="center"/>
    </xf>
    <xf numFmtId="4" fontId="2" fillId="0" borderId="9" xfId="0" applyNumberFormat="1" applyFont="1" applyFill="1" applyBorder="1" applyAlignment="1" applyProtection="1">
      <alignment horizontal="right"/>
      <protection locked="0"/>
    </xf>
    <xf numFmtId="4" fontId="2" fillId="0" borderId="8" xfId="0" applyNumberFormat="1" applyFont="1" applyFill="1" applyBorder="1" applyProtection="1">
      <protection locked="0"/>
    </xf>
    <xf numFmtId="9" fontId="2" fillId="0" borderId="7" xfId="0" applyNumberFormat="1" applyFont="1" applyFill="1" applyBorder="1" applyAlignment="1">
      <alignment horizontal="center" vertical="center" wrapText="1"/>
    </xf>
    <xf numFmtId="0" fontId="2" fillId="0" borderId="10" xfId="0" applyFont="1" applyFill="1" applyBorder="1" applyAlignment="1">
      <alignment horizontal="center" vertical="center" wrapText="1"/>
    </xf>
    <xf numFmtId="4" fontId="2" fillId="0" borderId="7" xfId="0" applyNumberFormat="1" applyFont="1" applyFill="1" applyBorder="1" applyProtection="1">
      <protection locked="0"/>
    </xf>
    <xf numFmtId="0" fontId="2" fillId="0" borderId="7" xfId="0" applyFont="1" applyFill="1" applyBorder="1" applyAlignment="1">
      <alignment vertical="center" wrapText="1"/>
    </xf>
    <xf numFmtId="0" fontId="2" fillId="0" borderId="8" xfId="0" applyFont="1" applyFill="1" applyBorder="1" applyAlignment="1">
      <alignment horizontal="center" vertical="center" wrapText="1"/>
    </xf>
    <xf numFmtId="0" fontId="2" fillId="0" borderId="8" xfId="0" applyFont="1" applyFill="1" applyBorder="1" applyAlignment="1">
      <alignment horizontal="center" vertical="center"/>
    </xf>
    <xf numFmtId="0" fontId="2" fillId="0" borderId="0" xfId="0" applyFont="1" applyFill="1" applyBorder="1" applyAlignment="1" applyProtection="1">
      <alignment horizontal="left" vertical="top"/>
      <protection locked="0"/>
    </xf>
    <xf numFmtId="0" fontId="2" fillId="0" borderId="0" xfId="0" applyFont="1" applyFill="1" applyBorder="1" applyAlignment="1">
      <alignment vertical="center" wrapText="1"/>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2" fillId="0" borderId="0" xfId="0" applyFont="1" applyFill="1" applyBorder="1" applyProtection="1">
      <protection locked="0"/>
    </xf>
    <xf numFmtId="3" fontId="2" fillId="0" borderId="0" xfId="0" applyNumberFormat="1" applyFont="1" applyFill="1" applyBorder="1" applyAlignment="1" applyProtection="1">
      <alignment horizontal="center"/>
      <protection locked="0"/>
    </xf>
    <xf numFmtId="4" fontId="2" fillId="0" borderId="0" xfId="0" applyNumberFormat="1" applyFont="1" applyFill="1" applyBorder="1" applyProtection="1">
      <protection locked="0"/>
    </xf>
    <xf numFmtId="0" fontId="2" fillId="0" borderId="0" xfId="0" applyFont="1" applyFill="1" applyProtection="1">
      <protection locked="0"/>
    </xf>
    <xf numFmtId="0" fontId="2" fillId="0" borderId="0" xfId="0" applyFont="1" applyFill="1"/>
    <xf numFmtId="0" fontId="2" fillId="0" borderId="0" xfId="0" applyFont="1" applyFill="1" applyBorder="1" applyAlignment="1">
      <alignment horizontal="center" vertical="center" wrapText="1"/>
    </xf>
    <xf numFmtId="0" fontId="8" fillId="0" borderId="0" xfId="0" applyFont="1" applyBorder="1" applyAlignment="1">
      <alignment vertical="center" wrapText="1"/>
    </xf>
    <xf numFmtId="0" fontId="9" fillId="0" borderId="0" xfId="0" applyFont="1" applyBorder="1" applyAlignment="1">
      <alignment vertical="center"/>
    </xf>
    <xf numFmtId="0" fontId="8" fillId="0" borderId="0" xfId="0" applyFont="1" applyBorder="1" applyAlignment="1">
      <alignment horizontal="center" vertical="center"/>
    </xf>
    <xf numFmtId="0" fontId="8" fillId="0" borderId="0" xfId="0" applyFont="1" applyBorder="1" applyAlignment="1">
      <alignment vertical="center"/>
    </xf>
    <xf numFmtId="3" fontId="2" fillId="0" borderId="0" xfId="0" applyNumberFormat="1" applyFont="1" applyBorder="1" applyAlignment="1" applyProtection="1">
      <alignment horizontal="center"/>
      <protection locked="0"/>
    </xf>
    <xf numFmtId="0" fontId="8" fillId="0" borderId="0" xfId="0" applyFont="1" applyBorder="1" applyAlignment="1">
      <alignment horizontal="center" vertical="center" wrapText="1"/>
    </xf>
    <xf numFmtId="0" fontId="9" fillId="0" borderId="0" xfId="0" applyFont="1" applyBorder="1" applyAlignment="1">
      <alignment horizontal="center" vertical="center"/>
    </xf>
    <xf numFmtId="0" fontId="2" fillId="0" borderId="0" xfId="0" applyFont="1" applyProtection="1">
      <protection locked="0"/>
    </xf>
    <xf numFmtId="0" fontId="2" fillId="0" borderId="0" xfId="0" applyFont="1" applyAlignment="1" applyProtection="1">
      <alignment horizontal="left"/>
      <protection locked="0"/>
    </xf>
    <xf numFmtId="0" fontId="3" fillId="3" borderId="6" xfId="0" applyFont="1" applyFill="1" applyBorder="1" applyAlignment="1" applyProtection="1">
      <alignment vertical="top"/>
      <protection locked="0"/>
    </xf>
    <xf numFmtId="0" fontId="3" fillId="3" borderId="6" xfId="0" applyFont="1" applyFill="1" applyBorder="1" applyAlignment="1" applyProtection="1">
      <alignment vertical="top" wrapText="1"/>
      <protection locked="0"/>
    </xf>
    <xf numFmtId="0" fontId="1" fillId="0" borderId="0" xfId="0" applyFont="1" applyBorder="1" applyAlignment="1">
      <alignment vertical="top"/>
    </xf>
    <xf numFmtId="4" fontId="2" fillId="2" borderId="6" xfId="0" applyNumberFormat="1" applyFont="1" applyFill="1" applyBorder="1" applyProtection="1">
      <protection locked="0"/>
    </xf>
    <xf numFmtId="0" fontId="2" fillId="0" borderId="7" xfId="0" applyFont="1" applyFill="1" applyBorder="1" applyAlignment="1">
      <alignment horizontal="left" vertical="center"/>
    </xf>
    <xf numFmtId="0" fontId="0" fillId="0" borderId="0" xfId="0" applyFill="1" applyBorder="1"/>
    <xf numFmtId="0" fontId="1" fillId="0" borderId="0" xfId="0" applyFont="1" applyBorder="1" applyAlignment="1">
      <alignment horizontal="center" vertical="center"/>
    </xf>
    <xf numFmtId="0" fontId="2" fillId="0" borderId="0" xfId="0" applyFont="1" applyBorder="1" applyAlignment="1" applyProtection="1">
      <alignment horizontal="center" vertical="center"/>
      <protection locked="0"/>
    </xf>
    <xf numFmtId="0" fontId="2" fillId="0" borderId="0" xfId="0" applyFont="1" applyFill="1" applyBorder="1" applyAlignment="1" applyProtection="1">
      <alignment horizontal="center" vertical="center"/>
      <protection locked="0"/>
    </xf>
    <xf numFmtId="0" fontId="2" fillId="0" borderId="0" xfId="0" applyFont="1" applyAlignment="1" applyProtection="1">
      <alignment horizontal="center" vertical="center"/>
      <protection locked="0"/>
    </xf>
    <xf numFmtId="1" fontId="2" fillId="4" borderId="7" xfId="0" applyNumberFormat="1" applyFont="1" applyFill="1" applyBorder="1" applyAlignment="1" applyProtection="1">
      <alignment horizontal="center" vertical="center"/>
      <protection locked="0"/>
    </xf>
    <xf numFmtId="0" fontId="4" fillId="4" borderId="7" xfId="0" applyFont="1" applyFill="1" applyBorder="1" applyAlignment="1" applyProtection="1">
      <alignment horizontal="right" vertical="top"/>
      <protection locked="0"/>
    </xf>
    <xf numFmtId="49" fontId="2" fillId="4" borderId="7" xfId="0" applyNumberFormat="1" applyFont="1" applyFill="1" applyBorder="1" applyAlignment="1" applyProtection="1">
      <alignment horizontal="center" vertical="center"/>
      <protection locked="0"/>
    </xf>
    <xf numFmtId="0" fontId="2" fillId="4" borderId="7" xfId="0" applyFont="1" applyFill="1" applyBorder="1" applyAlignment="1" applyProtection="1">
      <alignment horizontal="right"/>
      <protection locked="0"/>
    </xf>
    <xf numFmtId="49" fontId="2" fillId="4" borderId="7" xfId="0" applyNumberFormat="1" applyFont="1" applyFill="1" applyBorder="1" applyAlignment="1">
      <alignment horizontal="center" vertical="center"/>
    </xf>
    <xf numFmtId="165" fontId="2" fillId="4" borderId="7" xfId="0" applyNumberFormat="1" applyFont="1" applyFill="1" applyBorder="1" applyAlignment="1">
      <alignment horizontal="right"/>
    </xf>
    <xf numFmtId="1" fontId="2" fillId="4" borderId="7" xfId="0" applyNumberFormat="1" applyFont="1" applyFill="1" applyBorder="1" applyAlignment="1">
      <alignment horizontal="center" vertical="center"/>
    </xf>
    <xf numFmtId="0" fontId="2" fillId="4" borderId="7" xfId="0" applyFont="1" applyFill="1" applyBorder="1" applyAlignment="1" applyProtection="1">
      <alignment horizontal="center" vertical="top"/>
      <protection locked="0"/>
    </xf>
    <xf numFmtId="2" fontId="2" fillId="4" borderId="7" xfId="0" applyNumberFormat="1" applyFont="1" applyFill="1" applyBorder="1" applyAlignment="1">
      <alignment horizontal="right"/>
    </xf>
    <xf numFmtId="0" fontId="2" fillId="0" borderId="7" xfId="0" applyFont="1" applyFill="1" applyBorder="1" applyAlignment="1">
      <alignment horizontal="center" vertical="center" wrapText="1"/>
    </xf>
    <xf numFmtId="0" fontId="2" fillId="0" borderId="10" xfId="0" applyFont="1" applyFill="1" applyBorder="1" applyAlignment="1">
      <alignment vertical="center" wrapText="1"/>
    </xf>
    <xf numFmtId="4" fontId="2" fillId="0" borderId="9" xfId="0" applyNumberFormat="1" applyFont="1" applyFill="1" applyBorder="1" applyProtection="1">
      <protection locked="0"/>
    </xf>
    <xf numFmtId="0" fontId="2" fillId="0" borderId="7" xfId="0" applyFont="1" applyFill="1" applyBorder="1" applyAlignment="1">
      <alignment horizontal="center" vertical="center" wrapText="1"/>
    </xf>
    <xf numFmtId="0" fontId="2" fillId="0" borderId="7" xfId="0" applyFont="1" applyFill="1" applyBorder="1" applyAlignment="1">
      <alignment horizontal="center" vertical="center"/>
    </xf>
    <xf numFmtId="4" fontId="2" fillId="0" borderId="9" xfId="0" applyNumberFormat="1" applyFont="1" applyFill="1" applyBorder="1" applyAlignment="1" applyProtection="1">
      <protection locked="0"/>
    </xf>
    <xf numFmtId="0" fontId="2" fillId="4" borderId="8" xfId="0" applyFont="1" applyFill="1" applyBorder="1" applyAlignment="1">
      <alignment horizontal="left" vertical="top"/>
    </xf>
    <xf numFmtId="0" fontId="5" fillId="0" borderId="0" xfId="0" applyFont="1"/>
    <xf numFmtId="0" fontId="2" fillId="0" borderId="10"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1" xfId="0" applyFont="1" applyFill="1" applyBorder="1" applyAlignment="1">
      <alignment horizontal="center" vertical="center" wrapText="1"/>
    </xf>
    <xf numFmtId="0" fontId="2" fillId="0" borderId="7" xfId="0" applyFont="1" applyFill="1" applyBorder="1" applyAlignment="1">
      <alignment horizontal="center" vertical="center" wrapText="1"/>
    </xf>
    <xf numFmtId="3" fontId="2" fillId="0" borderId="8" xfId="0" applyNumberFormat="1" applyFont="1" applyFill="1" applyBorder="1" applyAlignment="1">
      <alignment horizontal="center" vertical="center"/>
    </xf>
    <xf numFmtId="3" fontId="2" fillId="0" borderId="7" xfId="0" applyNumberFormat="1" applyFont="1" applyFill="1" applyBorder="1" applyAlignment="1">
      <alignment horizontal="center" vertical="center"/>
    </xf>
    <xf numFmtId="3" fontId="2" fillId="0" borderId="7" xfId="0" applyNumberFormat="1" applyFont="1" applyFill="1" applyBorder="1" applyAlignment="1" applyProtection="1">
      <alignment horizontal="center"/>
      <protection locked="0"/>
    </xf>
    <xf numFmtId="0" fontId="2" fillId="0" borderId="7" xfId="0" applyFont="1" applyFill="1" applyBorder="1" applyAlignment="1" applyProtection="1">
      <alignment horizontal="center" vertical="center"/>
      <protection locked="0"/>
    </xf>
    <xf numFmtId="0" fontId="11" fillId="0" borderId="0" xfId="0" applyFont="1" applyFill="1" applyBorder="1" applyAlignment="1">
      <alignment vertical="top"/>
    </xf>
    <xf numFmtId="0" fontId="2" fillId="0" borderId="10" xfId="0" applyFont="1" applyFill="1" applyBorder="1" applyAlignment="1">
      <alignment horizontal="center" vertical="center" wrapText="1"/>
    </xf>
    <xf numFmtId="0" fontId="2" fillId="0" borderId="8" xfId="0" applyFont="1" applyFill="1" applyBorder="1" applyAlignment="1">
      <alignment horizontal="center" vertical="center"/>
    </xf>
    <xf numFmtId="0" fontId="2" fillId="0" borderId="7" xfId="0" applyFont="1" applyFill="1" applyBorder="1" applyAlignment="1">
      <alignment horizontal="center" vertical="center" wrapText="1"/>
    </xf>
    <xf numFmtId="0" fontId="12" fillId="0" borderId="7" xfId="0" applyFont="1" applyBorder="1" applyAlignment="1">
      <alignment horizontal="left" vertical="top" wrapText="1"/>
    </xf>
    <xf numFmtId="0" fontId="6" fillId="0" borderId="7" xfId="0" applyFont="1" applyBorder="1" applyAlignment="1">
      <alignment horizontal="left" vertical="top" wrapText="1"/>
    </xf>
    <xf numFmtId="2" fontId="12" fillId="0" borderId="7" xfId="0" applyNumberFormat="1" applyFont="1" applyBorder="1" applyAlignment="1" applyProtection="1">
      <alignment horizontal="center"/>
      <protection locked="0"/>
    </xf>
    <xf numFmtId="1" fontId="12" fillId="0" borderId="7" xfId="0" applyNumberFormat="1" applyFont="1" applyBorder="1" applyAlignment="1" applyProtection="1">
      <alignment horizontal="center" vertical="center"/>
      <protection locked="0"/>
    </xf>
    <xf numFmtId="49" fontId="12" fillId="0" borderId="7" xfId="0" applyNumberFormat="1" applyFont="1" applyBorder="1" applyAlignment="1" applyProtection="1">
      <alignment horizontal="center" vertical="center"/>
      <protection locked="0"/>
    </xf>
    <xf numFmtId="164" fontId="12" fillId="0" borderId="7" xfId="0" applyNumberFormat="1" applyFont="1" applyBorder="1" applyAlignment="1" applyProtection="1">
      <alignment horizontal="center"/>
      <protection locked="0"/>
    </xf>
    <xf numFmtId="0" fontId="2" fillId="0" borderId="7" xfId="0" applyFont="1" applyBorder="1" applyAlignment="1">
      <alignment horizontal="left" vertical="top" wrapText="1"/>
    </xf>
    <xf numFmtId="0" fontId="2" fillId="0" borderId="7" xfId="0" applyFont="1" applyBorder="1" applyAlignment="1">
      <alignment horizontal="left" vertical="top"/>
    </xf>
    <xf numFmtId="164" fontId="2" fillId="0" borderId="7" xfId="0" applyNumberFormat="1" applyFont="1" applyBorder="1" applyAlignment="1" applyProtection="1">
      <alignment horizontal="right"/>
      <protection locked="0"/>
    </xf>
    <xf numFmtId="1" fontId="2" fillId="0" borderId="7" xfId="0" applyNumberFormat="1" applyFont="1" applyBorder="1" applyAlignment="1" applyProtection="1">
      <alignment horizontal="center" vertical="center"/>
      <protection locked="0"/>
    </xf>
    <xf numFmtId="1" fontId="12" fillId="0" borderId="7" xfId="0" applyNumberFormat="1" applyFont="1" applyBorder="1" applyAlignment="1" applyProtection="1">
      <alignment horizontal="left" vertical="center"/>
      <protection locked="0"/>
    </xf>
    <xf numFmtId="0" fontId="13" fillId="0" borderId="7" xfId="0" applyFont="1" applyBorder="1" applyAlignment="1">
      <alignment horizontal="left" vertical="top" wrapText="1"/>
    </xf>
    <xf numFmtId="0" fontId="14" fillId="0" borderId="7" xfId="0" applyFont="1" applyBorder="1" applyAlignment="1">
      <alignment horizontal="left" vertical="top" wrapText="1"/>
    </xf>
    <xf numFmtId="164" fontId="13" fillId="0" borderId="7" xfId="0" applyNumberFormat="1" applyFont="1" applyBorder="1" applyAlignment="1" applyProtection="1">
      <alignment horizontal="center"/>
      <protection locked="0"/>
    </xf>
    <xf numFmtId="1" fontId="13" fillId="0" borderId="7" xfId="0" applyNumberFormat="1" applyFont="1" applyBorder="1" applyAlignment="1" applyProtection="1">
      <alignment horizontal="center" vertical="center"/>
      <protection locked="0"/>
    </xf>
    <xf numFmtId="0" fontId="8" fillId="0" borderId="7" xfId="0" applyFont="1" applyBorder="1" applyAlignment="1">
      <alignment horizontal="left" vertical="top"/>
    </xf>
    <xf numFmtId="1" fontId="2" fillId="0" borderId="7" xfId="0" applyNumberFormat="1" applyFont="1" applyBorder="1" applyAlignment="1" applyProtection="1">
      <alignment horizontal="left"/>
      <protection locked="0"/>
    </xf>
    <xf numFmtId="49" fontId="2" fillId="0" borderId="7" xfId="0" applyNumberFormat="1" applyFont="1" applyBorder="1" applyAlignment="1">
      <alignment horizontal="center" vertical="center"/>
    </xf>
    <xf numFmtId="0" fontId="7" fillId="0" borderId="7" xfId="0" applyFont="1" applyBorder="1"/>
    <xf numFmtId="1" fontId="2" fillId="0" borderId="7" xfId="0" applyNumberFormat="1" applyFont="1" applyBorder="1" applyAlignment="1" applyProtection="1">
      <alignment horizontal="center"/>
      <protection locked="0"/>
    </xf>
    <xf numFmtId="0" fontId="8" fillId="0" borderId="7" xfId="0" applyFont="1" applyBorder="1"/>
    <xf numFmtId="1" fontId="8" fillId="0" borderId="7" xfId="0" applyNumberFormat="1" applyFont="1" applyBorder="1"/>
    <xf numFmtId="0" fontId="2" fillId="0" borderId="8" xfId="0" applyFont="1" applyBorder="1" applyAlignment="1" applyProtection="1">
      <alignment horizontal="left" wrapText="1"/>
      <protection locked="0"/>
    </xf>
    <xf numFmtId="49" fontId="2" fillId="0" borderId="8" xfId="0" applyNumberFormat="1" applyFont="1" applyBorder="1" applyAlignment="1">
      <alignment horizontal="left" vertical="top"/>
    </xf>
    <xf numFmtId="0" fontId="2" fillId="0" borderId="8" xfId="0" applyFont="1" applyBorder="1" applyAlignment="1">
      <alignment horizontal="right" vertical="center" wrapText="1"/>
    </xf>
    <xf numFmtId="1" fontId="2" fillId="0" borderId="8" xfId="0" applyNumberFormat="1" applyFont="1" applyBorder="1" applyAlignment="1">
      <alignment horizontal="center" vertical="center"/>
    </xf>
    <xf numFmtId="0" fontId="2" fillId="0" borderId="10" xfId="0" applyFont="1" applyBorder="1" applyAlignment="1">
      <alignment horizontal="left" vertical="top"/>
    </xf>
    <xf numFmtId="164" fontId="2" fillId="0" borderId="10" xfId="0" applyNumberFormat="1" applyFont="1" applyBorder="1" applyAlignment="1" applyProtection="1">
      <alignment horizontal="right"/>
      <protection locked="0"/>
    </xf>
    <xf numFmtId="1" fontId="2" fillId="0" borderId="10" xfId="0" applyNumberFormat="1" applyFont="1" applyBorder="1" applyAlignment="1" applyProtection="1">
      <alignment horizontal="center" vertical="center"/>
      <protection locked="0"/>
    </xf>
    <xf numFmtId="0" fontId="2" fillId="0" borderId="11" xfId="0" applyFont="1" applyBorder="1" applyAlignment="1">
      <alignment horizontal="left" vertical="top"/>
    </xf>
    <xf numFmtId="164" fontId="2" fillId="0" borderId="11" xfId="0" applyNumberFormat="1" applyFont="1" applyBorder="1" applyAlignment="1" applyProtection="1">
      <alignment horizontal="right"/>
      <protection locked="0"/>
    </xf>
    <xf numFmtId="1" fontId="2" fillId="0" borderId="11" xfId="0" applyNumberFormat="1" applyFont="1" applyBorder="1" applyAlignment="1" applyProtection="1">
      <alignment horizontal="center" vertical="center"/>
      <protection locked="0"/>
    </xf>
    <xf numFmtId="0" fontId="2" fillId="0" borderId="8" xfId="0" applyFont="1" applyBorder="1" applyAlignment="1">
      <alignment horizontal="left" vertical="top"/>
    </xf>
    <xf numFmtId="164" fontId="2" fillId="0" borderId="8" xfId="0" applyNumberFormat="1" applyFont="1" applyBorder="1" applyAlignment="1" applyProtection="1">
      <alignment horizontal="right"/>
      <protection locked="0"/>
    </xf>
    <xf numFmtId="1" fontId="2" fillId="0" borderId="8" xfId="0" applyNumberFormat="1" applyFont="1" applyBorder="1" applyAlignment="1" applyProtection="1">
      <alignment horizontal="center" vertical="center"/>
      <protection locked="0"/>
    </xf>
    <xf numFmtId="0" fontId="2" fillId="0" borderId="0" xfId="0" applyFont="1"/>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3" fillId="3" borderId="1" xfId="0" applyFont="1" applyFill="1" applyBorder="1" applyAlignment="1" applyProtection="1">
      <alignment horizontal="center" vertical="center" wrapText="1"/>
      <protection locked="0"/>
    </xf>
    <xf numFmtId="0" fontId="3" fillId="3" borderId="5" xfId="0" applyFont="1" applyFill="1" applyBorder="1" applyAlignment="1" applyProtection="1">
      <alignment horizontal="center" vertical="center" wrapText="1"/>
      <protection locked="0"/>
    </xf>
    <xf numFmtId="0" fontId="3" fillId="3" borderId="1" xfId="0" applyFont="1" applyFill="1" applyBorder="1" applyAlignment="1" applyProtection="1">
      <alignment horizontal="center" vertical="center"/>
      <protection locked="0"/>
    </xf>
    <xf numFmtId="0" fontId="3" fillId="3" borderId="5" xfId="0" applyFont="1" applyFill="1" applyBorder="1" applyAlignment="1" applyProtection="1">
      <alignment horizontal="center" vertical="center"/>
      <protection locked="0"/>
    </xf>
    <xf numFmtId="0" fontId="3" fillId="3" borderId="1"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3" fillId="5" borderId="0" xfId="0" applyFont="1" applyFill="1" applyBorder="1" applyAlignment="1" applyProtection="1">
      <alignment horizontal="center" vertical="top" wrapText="1"/>
      <protection locked="0"/>
    </xf>
    <xf numFmtId="0" fontId="3" fillId="5" borderId="0" xfId="0" applyFont="1" applyFill="1" applyBorder="1" applyAlignment="1" applyProtection="1">
      <alignment horizontal="center" vertical="top"/>
      <protection locked="0"/>
    </xf>
    <xf numFmtId="0" fontId="3" fillId="3" borderId="2" xfId="0" applyFont="1" applyFill="1" applyBorder="1" applyAlignment="1" applyProtection="1">
      <alignment horizontal="center" vertical="top"/>
      <protection locked="0"/>
    </xf>
    <xf numFmtId="0" fontId="3" fillId="3" borderId="3" xfId="0" applyFont="1" applyFill="1" applyBorder="1" applyAlignment="1" applyProtection="1">
      <alignment horizontal="center" vertical="top"/>
      <protection locked="0"/>
    </xf>
    <xf numFmtId="0" fontId="3" fillId="3" borderId="4" xfId="0" applyFont="1" applyFill="1" applyBorder="1" applyAlignment="1" applyProtection="1">
      <alignment horizontal="center" vertical="top"/>
      <protection locked="0"/>
    </xf>
    <xf numFmtId="0" fontId="3" fillId="3" borderId="1" xfId="0" applyFont="1" applyFill="1" applyBorder="1" applyAlignment="1" applyProtection="1">
      <alignment horizontal="center" vertical="top" wrapText="1"/>
      <protection locked="0"/>
    </xf>
    <xf numFmtId="0" fontId="3" fillId="3" borderId="5" xfId="0" applyFont="1" applyFill="1" applyBorder="1" applyAlignment="1" applyProtection="1">
      <alignment horizontal="center" vertical="top" wrapText="1"/>
      <protection locked="0"/>
    </xf>
    <xf numFmtId="3" fontId="3" fillId="3" borderId="1" xfId="0" applyNumberFormat="1" applyFont="1" applyFill="1" applyBorder="1" applyAlignment="1">
      <alignment horizontal="center" vertical="center" wrapText="1"/>
    </xf>
    <xf numFmtId="3" fontId="3" fillId="3" borderId="5" xfId="0" applyNumberFormat="1" applyFont="1" applyFill="1" applyBorder="1" applyAlignment="1">
      <alignment horizontal="center" vertical="center" wrapText="1"/>
    </xf>
    <xf numFmtId="0" fontId="3" fillId="3" borderId="12" xfId="0" applyFont="1" applyFill="1" applyBorder="1" applyAlignment="1" applyProtection="1">
      <alignment horizontal="center" vertical="center" wrapText="1"/>
      <protection locked="0"/>
    </xf>
    <xf numFmtId="0" fontId="3" fillId="3" borderId="13" xfId="0" applyFont="1" applyFill="1" applyBorder="1" applyAlignment="1" applyProtection="1">
      <alignment horizontal="center" vertical="center" wrapText="1"/>
      <protection locked="0"/>
    </xf>
    <xf numFmtId="0" fontId="11" fillId="5" borderId="0" xfId="0" applyFont="1" applyFill="1" applyBorder="1" applyAlignment="1">
      <alignment horizontal="center" vertical="top"/>
    </xf>
    <xf numFmtId="0" fontId="10" fillId="0" borderId="2" xfId="0" applyFont="1" applyFill="1" applyBorder="1" applyAlignment="1">
      <alignment horizontal="right" vertical="top"/>
    </xf>
    <xf numFmtId="0" fontId="10" fillId="0" borderId="3" xfId="0" applyFont="1" applyFill="1" applyBorder="1" applyAlignment="1">
      <alignment horizontal="right" vertical="top"/>
    </xf>
    <xf numFmtId="0" fontId="10" fillId="0" borderId="4" xfId="0" applyFont="1" applyFill="1" applyBorder="1" applyAlignment="1">
      <alignment horizontal="right" vertical="top"/>
    </xf>
    <xf numFmtId="1" fontId="2" fillId="4" borderId="7" xfId="0" applyNumberFormat="1" applyFont="1" applyFill="1" applyBorder="1" applyAlignment="1" applyProtection="1">
      <alignment horizontal="left" vertical="center"/>
      <protection locked="0"/>
    </xf>
    <xf numFmtId="0" fontId="2" fillId="4" borderId="7" xfId="0" applyFont="1" applyFill="1" applyBorder="1" applyAlignment="1" applyProtection="1">
      <alignment horizontal="left" vertical="top"/>
      <protection locked="0"/>
    </xf>
    <xf numFmtId="49" fontId="2" fillId="4" borderId="7" xfId="0" applyNumberFormat="1" applyFont="1" applyFill="1" applyBorder="1" applyAlignment="1" applyProtection="1">
      <alignment horizontal="left" vertical="center"/>
      <protection locked="0"/>
    </xf>
    <xf numFmtId="0" fontId="4" fillId="4" borderId="7" xfId="0" applyFont="1" applyFill="1" applyBorder="1" applyAlignment="1" applyProtection="1">
      <alignment horizontal="left" vertical="top"/>
      <protection locked="0"/>
    </xf>
    <xf numFmtId="49" fontId="2" fillId="4" borderId="7" xfId="0" applyNumberFormat="1" applyFont="1" applyFill="1" applyBorder="1" applyAlignment="1" applyProtection="1">
      <alignment vertical="center"/>
      <protection locked="0"/>
    </xf>
    <xf numFmtId="1" fontId="2" fillId="4" borderId="7" xfId="0" applyNumberFormat="1" applyFont="1" applyFill="1" applyBorder="1" applyAlignment="1">
      <alignment horizontal="left" vertical="center"/>
    </xf>
    <xf numFmtId="1" fontId="2" fillId="4" borderId="7" xfId="0" applyNumberFormat="1" applyFont="1" applyFill="1" applyBorder="1" applyAlignment="1" applyProtection="1">
      <alignment vertical="center"/>
      <protection locked="0"/>
    </xf>
    <xf numFmtId="49" fontId="2" fillId="4" borderId="7" xfId="0" applyNumberFormat="1" applyFont="1" applyFill="1" applyBorder="1" applyAlignment="1">
      <alignment horizontal="left"/>
    </xf>
    <xf numFmtId="0" fontId="2" fillId="4" borderId="7" xfId="0" applyFont="1" applyFill="1" applyBorder="1" applyAlignment="1">
      <alignment horizontal="left"/>
    </xf>
    <xf numFmtId="49" fontId="2" fillId="4" borderId="15" xfId="0" applyNumberFormat="1" applyFont="1" applyFill="1" applyBorder="1" applyProtection="1">
      <protection locked="0"/>
    </xf>
    <xf numFmtId="0" fontId="2" fillId="4" borderId="7" xfId="0" applyFont="1" applyFill="1" applyBorder="1" applyAlignment="1" applyProtection="1">
      <alignment horizontal="center"/>
      <protection locked="0"/>
    </xf>
    <xf numFmtId="0" fontId="2" fillId="4" borderId="7" xfId="0" applyFont="1" applyFill="1" applyBorder="1" applyAlignment="1" applyProtection="1">
      <alignment horizontal="left"/>
      <protection locked="0"/>
    </xf>
    <xf numFmtId="1" fontId="2" fillId="4" borderId="7" xfId="0" applyNumberFormat="1" applyFont="1" applyFill="1" applyBorder="1" applyAlignment="1" applyProtection="1">
      <alignment horizontal="left"/>
      <protection locked="0"/>
    </xf>
    <xf numFmtId="3" fontId="2" fillId="4" borderId="7" xfId="0" applyNumberFormat="1" applyFont="1" applyFill="1" applyBorder="1" applyAlignment="1">
      <alignment horizontal="left" vertical="center"/>
    </xf>
    <xf numFmtId="1" fontId="2" fillId="4" borderId="7" xfId="0" applyNumberFormat="1" applyFont="1" applyFill="1" applyBorder="1" applyAlignment="1">
      <alignment horizontal="center" vertical="top"/>
    </xf>
    <xf numFmtId="49" fontId="2" fillId="4" borderId="7" xfId="0" applyNumberFormat="1" applyFont="1" applyFill="1" applyBorder="1" applyAlignment="1">
      <alignment horizontal="left" vertical="center"/>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95"/>
  <sheetViews>
    <sheetView tabSelected="1" topLeftCell="F1" zoomScale="70" zoomScaleNormal="70" workbookViewId="0">
      <selection activeCell="S11" sqref="S11"/>
    </sheetView>
  </sheetViews>
  <sheetFormatPr defaultRowHeight="15" x14ac:dyDescent="0.25"/>
  <cols>
    <col min="1" max="1" width="6.42578125" style="42" customWidth="1"/>
    <col min="2" max="2" width="25.42578125" style="43" customWidth="1"/>
    <col min="3" max="3" width="26.5703125" style="43" customWidth="1"/>
    <col min="4" max="4" width="12.5703125" style="43" customWidth="1"/>
    <col min="5" max="5" width="12.7109375" style="43" customWidth="1"/>
    <col min="6" max="6" width="21.42578125" style="43" customWidth="1"/>
    <col min="7" max="7" width="25.28515625" style="42" customWidth="1"/>
    <col min="8" max="8" width="29" style="42" customWidth="1"/>
    <col min="9" max="9" width="11.140625" style="42" customWidth="1"/>
    <col min="10" max="10" width="17.7109375" style="53" customWidth="1"/>
    <col min="11" max="11" width="18.85546875" style="42" customWidth="1"/>
    <col min="12" max="12" width="11.85546875" style="42" customWidth="1"/>
    <col min="13" max="13" width="10.140625" style="42" customWidth="1"/>
    <col min="14" max="14" width="13.42578125" style="42" customWidth="1"/>
    <col min="16" max="16" width="66.85546875" style="53" bestFit="1" customWidth="1"/>
    <col min="17" max="17" width="17.7109375" style="53" customWidth="1"/>
    <col min="18" max="18" width="8.7109375" style="42" bestFit="1" customWidth="1"/>
    <col min="19" max="19" width="8.42578125" style="42" customWidth="1"/>
    <col min="20" max="20" width="9.85546875" style="42" customWidth="1"/>
    <col min="21" max="21" width="8.28515625" style="42" customWidth="1"/>
    <col min="22" max="22" width="123.5703125" style="42" bestFit="1" customWidth="1"/>
  </cols>
  <sheetData>
    <row r="1" spans="1:22" ht="15.75" x14ac:dyDescent="0.25">
      <c r="A1" s="150" t="s">
        <v>368</v>
      </c>
      <c r="B1" s="150"/>
      <c r="C1" s="83"/>
      <c r="D1" s="83"/>
      <c r="E1" s="46"/>
      <c r="F1" s="46"/>
      <c r="G1" s="46"/>
      <c r="H1" s="46"/>
      <c r="I1" s="46"/>
      <c r="J1" s="50"/>
      <c r="K1" s="1"/>
      <c r="L1" s="1"/>
      <c r="M1" s="1"/>
      <c r="N1" s="2"/>
      <c r="P1" s="139" t="s">
        <v>367</v>
      </c>
      <c r="Q1" s="140"/>
      <c r="R1" s="140"/>
      <c r="S1" s="140"/>
      <c r="T1" s="140"/>
      <c r="U1" s="140"/>
      <c r="V1" s="140"/>
    </row>
    <row r="2" spans="1:22" x14ac:dyDescent="0.25">
      <c r="A2" s="3"/>
      <c r="B2" s="3"/>
      <c r="C2" s="3"/>
      <c r="D2" s="3"/>
      <c r="E2" s="3"/>
      <c r="F2" s="3"/>
      <c r="G2" s="3"/>
      <c r="H2" s="3"/>
      <c r="I2" s="3"/>
      <c r="J2" s="51"/>
      <c r="K2" s="4"/>
      <c r="L2" s="4"/>
      <c r="M2" s="5"/>
      <c r="N2" s="6"/>
      <c r="P2" s="140"/>
      <c r="Q2" s="140"/>
      <c r="R2" s="140"/>
      <c r="S2" s="140"/>
      <c r="T2" s="140"/>
      <c r="U2" s="140"/>
      <c r="V2" s="140"/>
    </row>
    <row r="3" spans="1:22" x14ac:dyDescent="0.25">
      <c r="A3" s="7" t="s">
        <v>369</v>
      </c>
      <c r="B3" s="7"/>
      <c r="C3" s="7"/>
      <c r="D3" s="7"/>
      <c r="E3" s="7"/>
      <c r="F3" s="7"/>
      <c r="G3" s="4"/>
      <c r="H3" s="4"/>
      <c r="I3" s="4"/>
      <c r="J3" s="51"/>
      <c r="K3" s="8"/>
      <c r="L3" s="9"/>
      <c r="M3" s="9"/>
      <c r="N3" s="10"/>
      <c r="P3" s="140"/>
      <c r="Q3" s="140"/>
      <c r="R3" s="140"/>
      <c r="S3" s="140"/>
      <c r="T3" s="140"/>
      <c r="U3" s="140"/>
      <c r="V3" s="140"/>
    </row>
    <row r="4" spans="1:22" ht="15.75" thickBot="1" x14ac:dyDescent="0.3">
      <c r="A4" s="4"/>
      <c r="B4" s="4"/>
      <c r="C4" s="4"/>
      <c r="D4" s="4"/>
      <c r="E4" s="4"/>
      <c r="F4" s="4"/>
      <c r="G4" s="4"/>
      <c r="H4" s="4"/>
      <c r="I4" s="4"/>
      <c r="J4" s="51"/>
      <c r="K4" s="8"/>
      <c r="L4" s="9"/>
      <c r="M4" s="9"/>
      <c r="N4" s="10"/>
      <c r="P4" s="140"/>
      <c r="Q4" s="140"/>
      <c r="R4" s="140"/>
      <c r="S4" s="140"/>
      <c r="T4" s="140"/>
      <c r="U4" s="140"/>
      <c r="V4" s="140"/>
    </row>
    <row r="5" spans="1:22" ht="27.95" customHeight="1" thickBot="1" x14ac:dyDescent="0.3">
      <c r="A5" s="132" t="s">
        <v>225</v>
      </c>
      <c r="B5" s="134" t="s">
        <v>0</v>
      </c>
      <c r="C5" s="136" t="s">
        <v>1</v>
      </c>
      <c r="D5" s="136" t="s">
        <v>2</v>
      </c>
      <c r="E5" s="136" t="s">
        <v>363</v>
      </c>
      <c r="F5" s="136" t="s">
        <v>3</v>
      </c>
      <c r="G5" s="134" t="s">
        <v>4</v>
      </c>
      <c r="H5" s="136" t="s">
        <v>365</v>
      </c>
      <c r="I5" s="144" t="s">
        <v>6</v>
      </c>
      <c r="J5" s="132" t="s">
        <v>362</v>
      </c>
      <c r="K5" s="146" t="s">
        <v>229</v>
      </c>
      <c r="L5" s="136" t="s">
        <v>9</v>
      </c>
      <c r="M5" s="136" t="s">
        <v>10</v>
      </c>
      <c r="N5" s="132" t="s">
        <v>11</v>
      </c>
      <c r="P5" s="136" t="s">
        <v>5</v>
      </c>
      <c r="Q5" s="148" t="s">
        <v>228</v>
      </c>
      <c r="R5" s="141" t="s">
        <v>7</v>
      </c>
      <c r="S5" s="142"/>
      <c r="T5" s="142"/>
      <c r="U5" s="143"/>
      <c r="V5" s="134" t="s">
        <v>8</v>
      </c>
    </row>
    <row r="6" spans="1:22" ht="35.1" customHeight="1" thickBot="1" x14ac:dyDescent="0.3">
      <c r="A6" s="133"/>
      <c r="B6" s="135"/>
      <c r="C6" s="137"/>
      <c r="D6" s="137"/>
      <c r="E6" s="137"/>
      <c r="F6" s="137"/>
      <c r="G6" s="135"/>
      <c r="H6" s="137"/>
      <c r="I6" s="145"/>
      <c r="J6" s="133"/>
      <c r="K6" s="147"/>
      <c r="L6" s="137"/>
      <c r="M6" s="137"/>
      <c r="N6" s="133"/>
      <c r="P6" s="137"/>
      <c r="Q6" s="149"/>
      <c r="R6" s="44" t="s">
        <v>12</v>
      </c>
      <c r="S6" s="44" t="s">
        <v>13</v>
      </c>
      <c r="T6" s="45" t="s">
        <v>14</v>
      </c>
      <c r="U6" s="44" t="s">
        <v>15</v>
      </c>
      <c r="V6" s="135"/>
    </row>
    <row r="7" spans="1:22" ht="26.1" customHeight="1" x14ac:dyDescent="0.25">
      <c r="A7" s="11">
        <v>1</v>
      </c>
      <c r="B7" s="12" t="s">
        <v>16</v>
      </c>
      <c r="C7" s="138" t="s">
        <v>356</v>
      </c>
      <c r="D7" s="126">
        <v>180</v>
      </c>
      <c r="E7" s="76" t="s">
        <v>17</v>
      </c>
      <c r="F7" s="76" t="s">
        <v>18</v>
      </c>
      <c r="G7" s="87" t="s">
        <v>379</v>
      </c>
      <c r="H7" s="88" t="s">
        <v>380</v>
      </c>
      <c r="I7" s="89">
        <v>1</v>
      </c>
      <c r="J7" s="90">
        <v>5907069000017</v>
      </c>
      <c r="K7" s="79">
        <v>41600</v>
      </c>
      <c r="L7" s="16">
        <v>0.73080000000000001</v>
      </c>
      <c r="M7" s="17">
        <v>0.73080000000000001</v>
      </c>
      <c r="N7" s="18">
        <f>SUM(K7*M7)</f>
        <v>30401.279999999999</v>
      </c>
      <c r="P7" s="154" t="s">
        <v>754</v>
      </c>
      <c r="Q7" s="54">
        <v>10</v>
      </c>
      <c r="R7" s="55">
        <v>400</v>
      </c>
      <c r="S7" s="55">
        <v>0</v>
      </c>
      <c r="T7" s="55">
        <v>100</v>
      </c>
      <c r="U7" s="55">
        <v>0</v>
      </c>
      <c r="V7" s="155" t="s">
        <v>755</v>
      </c>
    </row>
    <row r="8" spans="1:22" ht="32.450000000000003" customHeight="1" x14ac:dyDescent="0.25">
      <c r="A8" s="11">
        <v>2</v>
      </c>
      <c r="B8" s="12" t="s">
        <v>19</v>
      </c>
      <c r="C8" s="130"/>
      <c r="D8" s="124"/>
      <c r="E8" s="76" t="s">
        <v>20</v>
      </c>
      <c r="F8" s="127" t="s">
        <v>18</v>
      </c>
      <c r="G8" s="87" t="s">
        <v>381</v>
      </c>
      <c r="H8" s="88" t="s">
        <v>380</v>
      </c>
      <c r="I8" s="89">
        <v>25</v>
      </c>
      <c r="J8" s="91" t="s">
        <v>382</v>
      </c>
      <c r="K8" s="80">
        <v>16900</v>
      </c>
      <c r="L8" s="16">
        <v>16.471999999999998</v>
      </c>
      <c r="M8" s="17">
        <v>0.65887999999999991</v>
      </c>
      <c r="N8" s="18">
        <f t="shared" ref="N8:N71" si="0">SUM(K8*M8)</f>
        <v>11135.071999999998</v>
      </c>
      <c r="P8" s="156" t="s">
        <v>756</v>
      </c>
      <c r="Q8" s="56" t="s">
        <v>757</v>
      </c>
      <c r="R8" s="55">
        <v>400</v>
      </c>
      <c r="S8" s="55">
        <v>0</v>
      </c>
      <c r="T8" s="55">
        <v>100</v>
      </c>
      <c r="U8" s="55">
        <v>0</v>
      </c>
      <c r="V8" s="155" t="s">
        <v>755</v>
      </c>
    </row>
    <row r="9" spans="1:22" ht="32.450000000000003" customHeight="1" x14ac:dyDescent="0.25">
      <c r="A9" s="11">
        <v>3</v>
      </c>
      <c r="B9" s="12" t="s">
        <v>21</v>
      </c>
      <c r="C9" s="78" t="s">
        <v>22</v>
      </c>
      <c r="D9" s="124"/>
      <c r="E9" s="76" t="s">
        <v>17</v>
      </c>
      <c r="F9" s="127"/>
      <c r="G9" s="87" t="s">
        <v>383</v>
      </c>
      <c r="H9" s="88" t="s">
        <v>384</v>
      </c>
      <c r="I9" s="92">
        <v>1</v>
      </c>
      <c r="J9" s="90" t="s">
        <v>385</v>
      </c>
      <c r="K9" s="80">
        <v>250</v>
      </c>
      <c r="L9" s="16">
        <v>1.5984999999999998</v>
      </c>
      <c r="M9" s="17">
        <v>1.5984999999999998</v>
      </c>
      <c r="N9" s="18">
        <f t="shared" si="0"/>
        <v>399.62499999999994</v>
      </c>
      <c r="P9" s="156" t="s">
        <v>758</v>
      </c>
      <c r="Q9" s="56" t="s">
        <v>759</v>
      </c>
      <c r="R9" s="55">
        <v>398</v>
      </c>
      <c r="S9" s="55">
        <v>0.2</v>
      </c>
      <c r="T9" s="55">
        <v>99.7</v>
      </c>
      <c r="U9" s="55">
        <v>0.1</v>
      </c>
      <c r="V9" s="155" t="s">
        <v>755</v>
      </c>
    </row>
    <row r="10" spans="1:22" ht="32.450000000000003" customHeight="1" x14ac:dyDescent="0.25">
      <c r="A10" s="11">
        <v>4</v>
      </c>
      <c r="B10" s="12" t="s">
        <v>357</v>
      </c>
      <c r="C10" s="78" t="s">
        <v>23</v>
      </c>
      <c r="D10" s="124"/>
      <c r="E10" s="76" t="s">
        <v>24</v>
      </c>
      <c r="F10" s="76" t="s">
        <v>25</v>
      </c>
      <c r="G10" s="87" t="s">
        <v>386</v>
      </c>
      <c r="H10" s="88" t="s">
        <v>387</v>
      </c>
      <c r="I10" s="92">
        <v>4</v>
      </c>
      <c r="J10" s="90" t="s">
        <v>388</v>
      </c>
      <c r="K10" s="80">
        <v>100</v>
      </c>
      <c r="L10" s="16">
        <v>8.4064999999999994</v>
      </c>
      <c r="M10" s="17">
        <v>2.1016249999999999</v>
      </c>
      <c r="N10" s="18">
        <f t="shared" si="0"/>
        <v>210.16249999999999</v>
      </c>
      <c r="P10" s="156" t="s">
        <v>760</v>
      </c>
      <c r="Q10" s="56" t="s">
        <v>757</v>
      </c>
      <c r="R10" s="55">
        <v>400</v>
      </c>
      <c r="S10" s="55">
        <v>0</v>
      </c>
      <c r="T10" s="55">
        <v>100</v>
      </c>
      <c r="U10" s="55">
        <v>0</v>
      </c>
      <c r="V10" s="155" t="s">
        <v>755</v>
      </c>
    </row>
    <row r="11" spans="1:22" ht="32.450000000000003" customHeight="1" x14ac:dyDescent="0.25">
      <c r="A11" s="11">
        <v>5</v>
      </c>
      <c r="B11" s="12" t="s">
        <v>26</v>
      </c>
      <c r="C11" s="78"/>
      <c r="D11" s="124"/>
      <c r="E11" s="123" t="s">
        <v>27</v>
      </c>
      <c r="F11" s="131" t="s">
        <v>28</v>
      </c>
      <c r="G11" s="87" t="s">
        <v>389</v>
      </c>
      <c r="H11" s="88" t="s">
        <v>390</v>
      </c>
      <c r="I11" s="92">
        <v>0.5</v>
      </c>
      <c r="J11" s="90" t="s">
        <v>391</v>
      </c>
      <c r="K11" s="80">
        <v>50</v>
      </c>
      <c r="L11" s="16">
        <v>0.89999999999999991</v>
      </c>
      <c r="M11" s="17">
        <v>1.7999999999999998</v>
      </c>
      <c r="N11" s="18">
        <f t="shared" si="0"/>
        <v>89.999999999999986</v>
      </c>
      <c r="P11" s="156" t="s">
        <v>761</v>
      </c>
      <c r="Q11" s="56" t="s">
        <v>762</v>
      </c>
      <c r="R11" s="55">
        <v>390</v>
      </c>
      <c r="S11" s="55">
        <v>0.5</v>
      </c>
      <c r="T11" s="55">
        <v>97</v>
      </c>
      <c r="U11" s="55">
        <v>0</v>
      </c>
      <c r="V11" s="155" t="s">
        <v>755</v>
      </c>
    </row>
    <row r="12" spans="1:22" ht="32.450000000000003" customHeight="1" x14ac:dyDescent="0.25">
      <c r="A12" s="11">
        <v>6</v>
      </c>
      <c r="B12" s="12" t="s">
        <v>29</v>
      </c>
      <c r="C12" s="78"/>
      <c r="D12" s="124"/>
      <c r="E12" s="124"/>
      <c r="F12" s="131"/>
      <c r="G12" s="87" t="s">
        <v>392</v>
      </c>
      <c r="H12" s="88" t="s">
        <v>393</v>
      </c>
      <c r="I12" s="92">
        <v>0.5</v>
      </c>
      <c r="J12" s="90" t="s">
        <v>394</v>
      </c>
      <c r="K12" s="80">
        <v>150</v>
      </c>
      <c r="L12" s="16">
        <v>0.68399999999999994</v>
      </c>
      <c r="M12" s="17">
        <v>1.3679999999999999</v>
      </c>
      <c r="N12" s="18">
        <f t="shared" si="0"/>
        <v>205.2</v>
      </c>
      <c r="P12" s="156" t="s">
        <v>763</v>
      </c>
      <c r="Q12" s="56" t="s">
        <v>762</v>
      </c>
      <c r="R12" s="55">
        <v>400</v>
      </c>
      <c r="S12" s="55">
        <v>0</v>
      </c>
      <c r="T12" s="55">
        <v>100</v>
      </c>
      <c r="U12" s="55">
        <v>0</v>
      </c>
      <c r="V12" s="155" t="s">
        <v>755</v>
      </c>
    </row>
    <row r="13" spans="1:22" ht="29.25" customHeight="1" x14ac:dyDescent="0.25">
      <c r="A13" s="11">
        <v>7</v>
      </c>
      <c r="B13" s="12" t="s">
        <v>30</v>
      </c>
      <c r="C13" s="78" t="s">
        <v>31</v>
      </c>
      <c r="D13" s="124"/>
      <c r="E13" s="125"/>
      <c r="F13" s="78" t="s">
        <v>32</v>
      </c>
      <c r="G13" s="87" t="s">
        <v>395</v>
      </c>
      <c r="H13" s="88" t="s">
        <v>396</v>
      </c>
      <c r="I13" s="92">
        <v>0.5</v>
      </c>
      <c r="J13" s="90" t="s">
        <v>397</v>
      </c>
      <c r="K13" s="81">
        <v>280</v>
      </c>
      <c r="L13" s="16">
        <v>4.5960000000000001</v>
      </c>
      <c r="M13" s="17">
        <v>9.1920000000000002</v>
      </c>
      <c r="N13" s="18">
        <f t="shared" si="0"/>
        <v>2573.7600000000002</v>
      </c>
      <c r="P13" s="156" t="s">
        <v>764</v>
      </c>
      <c r="Q13" s="56" t="s">
        <v>765</v>
      </c>
      <c r="R13" s="55">
        <v>395</v>
      </c>
      <c r="S13" s="55">
        <v>0</v>
      </c>
      <c r="T13" s="55">
        <v>98.7</v>
      </c>
      <c r="U13" s="55">
        <v>0</v>
      </c>
      <c r="V13" s="155" t="s">
        <v>755</v>
      </c>
    </row>
    <row r="14" spans="1:22" ht="24.6" customHeight="1" x14ac:dyDescent="0.25">
      <c r="A14" s="11">
        <v>8</v>
      </c>
      <c r="B14" s="12" t="s">
        <v>33</v>
      </c>
      <c r="C14" s="19">
        <v>1</v>
      </c>
      <c r="D14" s="124"/>
      <c r="E14" s="74" t="s">
        <v>34</v>
      </c>
      <c r="F14" s="73" t="s">
        <v>35</v>
      </c>
      <c r="G14" s="93" t="s">
        <v>398</v>
      </c>
      <c r="H14" s="94" t="s">
        <v>399</v>
      </c>
      <c r="I14" s="95">
        <v>0.5</v>
      </c>
      <c r="J14" s="96">
        <v>615435427676</v>
      </c>
      <c r="K14" s="80">
        <v>2200</v>
      </c>
      <c r="L14" s="16">
        <v>3.0455999999999999</v>
      </c>
      <c r="M14" s="17">
        <v>6.0911999999999997</v>
      </c>
      <c r="N14" s="18">
        <f t="shared" si="0"/>
        <v>13400.64</v>
      </c>
      <c r="P14" s="154" t="s">
        <v>766</v>
      </c>
      <c r="Q14" s="54">
        <v>25</v>
      </c>
      <c r="R14" s="55">
        <v>325</v>
      </c>
      <c r="S14" s="55">
        <v>0</v>
      </c>
      <c r="T14" s="55">
        <v>79.099999999999994</v>
      </c>
      <c r="U14" s="55">
        <v>0</v>
      </c>
      <c r="V14" s="155" t="s">
        <v>755</v>
      </c>
    </row>
    <row r="15" spans="1:22" ht="24.6" customHeight="1" x14ac:dyDescent="0.25">
      <c r="A15" s="11">
        <v>9</v>
      </c>
      <c r="B15" s="12" t="s">
        <v>36</v>
      </c>
      <c r="C15" s="78" t="s">
        <v>37</v>
      </c>
      <c r="D15" s="124"/>
      <c r="E15" s="123" t="s">
        <v>17</v>
      </c>
      <c r="F15" s="123" t="s">
        <v>28</v>
      </c>
      <c r="G15" s="87" t="s">
        <v>400</v>
      </c>
      <c r="H15" s="88" t="s">
        <v>401</v>
      </c>
      <c r="I15" s="92">
        <v>1</v>
      </c>
      <c r="J15" s="90" t="s">
        <v>402</v>
      </c>
      <c r="K15" s="80">
        <v>15600</v>
      </c>
      <c r="L15" s="16">
        <v>0.54</v>
      </c>
      <c r="M15" s="17">
        <v>0.54</v>
      </c>
      <c r="N15" s="18">
        <f t="shared" si="0"/>
        <v>8424</v>
      </c>
      <c r="P15" s="156" t="s">
        <v>767</v>
      </c>
      <c r="Q15" s="56" t="s">
        <v>768</v>
      </c>
      <c r="R15" s="55">
        <v>0</v>
      </c>
      <c r="S15" s="55">
        <v>0</v>
      </c>
      <c r="T15" s="55">
        <v>0</v>
      </c>
      <c r="U15" s="55">
        <v>0</v>
      </c>
      <c r="V15" s="155" t="s">
        <v>755</v>
      </c>
    </row>
    <row r="16" spans="1:22" ht="24.6" customHeight="1" x14ac:dyDescent="0.25">
      <c r="A16" s="11">
        <v>10</v>
      </c>
      <c r="B16" s="12" t="s">
        <v>38</v>
      </c>
      <c r="C16" s="78" t="s">
        <v>39</v>
      </c>
      <c r="D16" s="124"/>
      <c r="E16" s="124"/>
      <c r="F16" s="124"/>
      <c r="G16" s="87" t="s">
        <v>403</v>
      </c>
      <c r="H16" s="88" t="s">
        <v>404</v>
      </c>
      <c r="I16" s="92">
        <v>1</v>
      </c>
      <c r="J16" s="90" t="s">
        <v>405</v>
      </c>
      <c r="K16" s="80">
        <v>4600</v>
      </c>
      <c r="L16" s="16">
        <v>0.54</v>
      </c>
      <c r="M16" s="17">
        <v>0.54</v>
      </c>
      <c r="N16" s="18">
        <f t="shared" si="0"/>
        <v>2484</v>
      </c>
      <c r="P16" s="156" t="s">
        <v>769</v>
      </c>
      <c r="Q16" s="56" t="s">
        <v>768</v>
      </c>
      <c r="R16" s="55">
        <v>0</v>
      </c>
      <c r="S16" s="55">
        <v>0</v>
      </c>
      <c r="T16" s="55">
        <v>0</v>
      </c>
      <c r="U16" s="55">
        <v>0</v>
      </c>
      <c r="V16" s="155" t="s">
        <v>755</v>
      </c>
    </row>
    <row r="17" spans="1:22" ht="24.6" customHeight="1" x14ac:dyDescent="0.25">
      <c r="A17" s="11">
        <v>11</v>
      </c>
      <c r="B17" s="12" t="s">
        <v>40</v>
      </c>
      <c r="C17" s="78" t="s">
        <v>41</v>
      </c>
      <c r="D17" s="124"/>
      <c r="E17" s="125"/>
      <c r="F17" s="125"/>
      <c r="G17" s="87" t="s">
        <v>406</v>
      </c>
      <c r="H17" s="88" t="s">
        <v>407</v>
      </c>
      <c r="I17" s="92">
        <v>1</v>
      </c>
      <c r="J17" s="90" t="s">
        <v>408</v>
      </c>
      <c r="K17" s="80">
        <v>10</v>
      </c>
      <c r="L17" s="16">
        <v>1.32</v>
      </c>
      <c r="M17" s="17">
        <v>1.32</v>
      </c>
      <c r="N17" s="18">
        <f t="shared" si="0"/>
        <v>13.200000000000001</v>
      </c>
      <c r="P17" s="156" t="s">
        <v>770</v>
      </c>
      <c r="Q17" s="56" t="s">
        <v>768</v>
      </c>
      <c r="R17" s="55">
        <v>0</v>
      </c>
      <c r="S17" s="55">
        <v>0</v>
      </c>
      <c r="T17" s="55">
        <v>0</v>
      </c>
      <c r="U17" s="55">
        <v>0</v>
      </c>
      <c r="V17" s="155" t="s">
        <v>755</v>
      </c>
    </row>
    <row r="18" spans="1:22" ht="24.6" customHeight="1" x14ac:dyDescent="0.25">
      <c r="A18" s="11">
        <v>12</v>
      </c>
      <c r="B18" s="12" t="s">
        <v>42</v>
      </c>
      <c r="C18" s="78" t="s">
        <v>43</v>
      </c>
      <c r="D18" s="124"/>
      <c r="E18" s="76" t="s">
        <v>27</v>
      </c>
      <c r="F18" s="76" t="s">
        <v>44</v>
      </c>
      <c r="G18" s="87" t="s">
        <v>409</v>
      </c>
      <c r="H18" s="88" t="s">
        <v>410</v>
      </c>
      <c r="I18" s="92">
        <v>0.45500000000000002</v>
      </c>
      <c r="J18" s="90" t="s">
        <v>411</v>
      </c>
      <c r="K18" s="80">
        <v>800</v>
      </c>
      <c r="L18" s="16">
        <v>3.1854999999999998</v>
      </c>
      <c r="M18" s="17">
        <v>7.0010989010989002</v>
      </c>
      <c r="N18" s="18">
        <f t="shared" si="0"/>
        <v>5600.8791208791199</v>
      </c>
      <c r="P18" s="156" t="s">
        <v>771</v>
      </c>
      <c r="Q18" s="56" t="s">
        <v>772</v>
      </c>
      <c r="R18" s="55">
        <v>0</v>
      </c>
      <c r="S18" s="55">
        <v>0</v>
      </c>
      <c r="T18" s="55">
        <v>0</v>
      </c>
      <c r="U18" s="55">
        <v>0</v>
      </c>
      <c r="V18" s="155" t="s">
        <v>755</v>
      </c>
    </row>
    <row r="19" spans="1:22" ht="27.95" customHeight="1" x14ac:dyDescent="0.25">
      <c r="A19" s="11">
        <v>13</v>
      </c>
      <c r="B19" s="12" t="s">
        <v>230</v>
      </c>
      <c r="C19" s="71"/>
      <c r="D19" s="124"/>
      <c r="E19" s="75" t="s">
        <v>236</v>
      </c>
      <c r="F19" s="71" t="s">
        <v>235</v>
      </c>
      <c r="G19" s="97" t="s">
        <v>412</v>
      </c>
      <c r="H19" s="88" t="s">
        <v>413</v>
      </c>
      <c r="I19" s="92">
        <v>7.6999999999999999E-2</v>
      </c>
      <c r="J19" s="90">
        <v>7311311017223</v>
      </c>
      <c r="K19" s="80">
        <v>5</v>
      </c>
      <c r="L19" s="16">
        <v>0.80039999999999989</v>
      </c>
      <c r="M19" s="17">
        <v>10.394805194805194</v>
      </c>
      <c r="N19" s="18">
        <f t="shared" si="0"/>
        <v>51.97402597402597</v>
      </c>
      <c r="P19" s="156" t="s">
        <v>773</v>
      </c>
      <c r="Q19" s="56" t="s">
        <v>772</v>
      </c>
      <c r="R19" s="55">
        <v>69</v>
      </c>
      <c r="S19" s="55">
        <v>13</v>
      </c>
      <c r="T19" s="55">
        <v>1</v>
      </c>
      <c r="U19" s="55">
        <v>0.1</v>
      </c>
      <c r="V19" s="155" t="s">
        <v>755</v>
      </c>
    </row>
    <row r="20" spans="1:22" ht="26.1" customHeight="1" x14ac:dyDescent="0.25">
      <c r="A20" s="11">
        <v>14</v>
      </c>
      <c r="B20" s="12" t="s">
        <v>231</v>
      </c>
      <c r="C20" s="71"/>
      <c r="D20" s="124"/>
      <c r="E20" s="75" t="s">
        <v>232</v>
      </c>
      <c r="F20" s="71" t="s">
        <v>32</v>
      </c>
      <c r="G20" s="87" t="s">
        <v>414</v>
      </c>
      <c r="H20" s="88" t="s">
        <v>415</v>
      </c>
      <c r="I20" s="92">
        <v>1</v>
      </c>
      <c r="J20" s="90" t="s">
        <v>416</v>
      </c>
      <c r="K20" s="80">
        <v>5</v>
      </c>
      <c r="L20" s="16">
        <v>4.0199999999999996</v>
      </c>
      <c r="M20" s="17">
        <v>4.0199999999999996</v>
      </c>
      <c r="N20" s="18">
        <f t="shared" si="0"/>
        <v>20.099999999999998</v>
      </c>
      <c r="P20" s="156" t="s">
        <v>774</v>
      </c>
      <c r="Q20" s="56" t="s">
        <v>772</v>
      </c>
      <c r="R20" s="55">
        <v>278</v>
      </c>
      <c r="S20" s="55">
        <v>3.2</v>
      </c>
      <c r="T20" s="55">
        <v>14.5</v>
      </c>
      <c r="U20" s="55">
        <v>0.16</v>
      </c>
      <c r="V20" s="155" t="s">
        <v>755</v>
      </c>
    </row>
    <row r="21" spans="1:22" ht="27.95" customHeight="1" x14ac:dyDescent="0.25">
      <c r="A21" s="11">
        <v>15</v>
      </c>
      <c r="B21" s="11" t="s">
        <v>233</v>
      </c>
      <c r="C21" s="71"/>
      <c r="D21" s="125"/>
      <c r="E21" s="75" t="s">
        <v>236</v>
      </c>
      <c r="F21" s="71" t="s">
        <v>235</v>
      </c>
      <c r="G21" s="87" t="s">
        <v>417</v>
      </c>
      <c r="H21" s="88" t="s">
        <v>418</v>
      </c>
      <c r="I21" s="92">
        <v>4.5999999999999999E-2</v>
      </c>
      <c r="J21" s="90" t="s">
        <v>419</v>
      </c>
      <c r="K21" s="80">
        <v>5</v>
      </c>
      <c r="L21" s="16">
        <v>0.54</v>
      </c>
      <c r="M21" s="17">
        <v>11.739130434782608</v>
      </c>
      <c r="N21" s="18">
        <f t="shared" si="0"/>
        <v>58.695652173913039</v>
      </c>
      <c r="P21" s="156" t="s">
        <v>775</v>
      </c>
      <c r="Q21" s="56" t="s">
        <v>776</v>
      </c>
      <c r="R21" s="55" t="s">
        <v>777</v>
      </c>
      <c r="S21" s="55" t="s">
        <v>778</v>
      </c>
      <c r="T21" s="55" t="s">
        <v>779</v>
      </c>
      <c r="U21" s="55" t="s">
        <v>780</v>
      </c>
      <c r="V21" s="155" t="s">
        <v>755</v>
      </c>
    </row>
    <row r="22" spans="1:22" ht="29.45" customHeight="1" x14ac:dyDescent="0.25">
      <c r="A22" s="11">
        <v>16</v>
      </c>
      <c r="B22" s="11" t="s">
        <v>234</v>
      </c>
      <c r="C22" s="71"/>
      <c r="D22" s="74"/>
      <c r="E22" s="76" t="s">
        <v>47</v>
      </c>
      <c r="F22" s="71" t="s">
        <v>32</v>
      </c>
      <c r="G22" s="87" t="s">
        <v>420</v>
      </c>
      <c r="H22" s="88" t="s">
        <v>421</v>
      </c>
      <c r="I22" s="92">
        <v>0.92</v>
      </c>
      <c r="J22" s="90" t="s">
        <v>422</v>
      </c>
      <c r="K22" s="80">
        <v>20</v>
      </c>
      <c r="L22" s="16">
        <v>3.7699999999999996</v>
      </c>
      <c r="M22" s="17">
        <v>4.0978260869565215</v>
      </c>
      <c r="N22" s="18">
        <f t="shared" si="0"/>
        <v>81.956521739130437</v>
      </c>
      <c r="P22" s="156" t="s">
        <v>781</v>
      </c>
      <c r="Q22" s="56" t="s">
        <v>772</v>
      </c>
      <c r="R22" s="55">
        <v>118</v>
      </c>
      <c r="S22" s="55">
        <v>2.6</v>
      </c>
      <c r="T22" s="55">
        <v>23</v>
      </c>
      <c r="U22" s="55">
        <v>1.2</v>
      </c>
      <c r="V22" s="157" t="s">
        <v>782</v>
      </c>
    </row>
    <row r="23" spans="1:22" ht="26.1" customHeight="1" x14ac:dyDescent="0.25">
      <c r="A23" s="11">
        <v>17</v>
      </c>
      <c r="B23" s="12" t="s">
        <v>45</v>
      </c>
      <c r="C23" s="128" t="s">
        <v>46</v>
      </c>
      <c r="D23" s="123">
        <v>360</v>
      </c>
      <c r="E23" s="73" t="s">
        <v>236</v>
      </c>
      <c r="F23" s="71" t="s">
        <v>235</v>
      </c>
      <c r="G23" s="87" t="s">
        <v>423</v>
      </c>
      <c r="H23" s="88" t="s">
        <v>424</v>
      </c>
      <c r="I23" s="92">
        <v>0.02</v>
      </c>
      <c r="J23" s="90" t="s">
        <v>425</v>
      </c>
      <c r="K23" s="80">
        <v>5</v>
      </c>
      <c r="L23" s="16">
        <v>0.36</v>
      </c>
      <c r="M23" s="17">
        <v>18</v>
      </c>
      <c r="N23" s="18">
        <f t="shared" si="0"/>
        <v>90</v>
      </c>
      <c r="P23" s="156" t="s">
        <v>783</v>
      </c>
      <c r="Q23" s="56" t="s">
        <v>784</v>
      </c>
      <c r="R23" s="55">
        <v>0</v>
      </c>
      <c r="S23" s="55">
        <v>0</v>
      </c>
      <c r="T23" s="55">
        <v>0</v>
      </c>
      <c r="U23" s="55">
        <v>0</v>
      </c>
      <c r="V23" s="155" t="s">
        <v>755</v>
      </c>
    </row>
    <row r="24" spans="1:22" ht="24.6" customHeight="1" x14ac:dyDescent="0.25">
      <c r="A24" s="11">
        <v>18</v>
      </c>
      <c r="B24" s="12" t="s">
        <v>48</v>
      </c>
      <c r="C24" s="130"/>
      <c r="D24" s="124"/>
      <c r="E24" s="76" t="s">
        <v>47</v>
      </c>
      <c r="F24" s="71" t="s">
        <v>32</v>
      </c>
      <c r="G24" s="87" t="s">
        <v>426</v>
      </c>
      <c r="H24" s="88" t="s">
        <v>424</v>
      </c>
      <c r="I24" s="92">
        <v>0.5</v>
      </c>
      <c r="J24" s="90" t="s">
        <v>427</v>
      </c>
      <c r="K24" s="81">
        <v>60</v>
      </c>
      <c r="L24" s="16">
        <v>4.5599999999999996</v>
      </c>
      <c r="M24" s="17">
        <v>9.1199999999999992</v>
      </c>
      <c r="N24" s="18">
        <f t="shared" si="0"/>
        <v>547.19999999999993</v>
      </c>
      <c r="P24" s="156" t="s">
        <v>785</v>
      </c>
      <c r="Q24" s="56" t="s">
        <v>772</v>
      </c>
      <c r="R24" s="55">
        <v>0</v>
      </c>
      <c r="S24" s="55">
        <v>0</v>
      </c>
      <c r="T24" s="55">
        <v>0</v>
      </c>
      <c r="U24" s="55">
        <v>0</v>
      </c>
      <c r="V24" s="155" t="s">
        <v>755</v>
      </c>
    </row>
    <row r="25" spans="1:22" ht="24.6" customHeight="1" x14ac:dyDescent="0.25">
      <c r="A25" s="11">
        <v>19</v>
      </c>
      <c r="B25" s="12" t="s">
        <v>50</v>
      </c>
      <c r="C25" s="128" t="s">
        <v>49</v>
      </c>
      <c r="D25" s="124"/>
      <c r="E25" s="73" t="s">
        <v>236</v>
      </c>
      <c r="F25" s="71" t="s">
        <v>235</v>
      </c>
      <c r="G25" s="87" t="s">
        <v>428</v>
      </c>
      <c r="H25" s="88" t="s">
        <v>429</v>
      </c>
      <c r="I25" s="92">
        <v>0.34</v>
      </c>
      <c r="J25" s="90" t="s">
        <v>430</v>
      </c>
      <c r="K25" s="81">
        <v>50</v>
      </c>
      <c r="L25" s="16">
        <v>5.1719999999999997</v>
      </c>
      <c r="M25" s="17">
        <v>15.211764705882349</v>
      </c>
      <c r="N25" s="18">
        <f t="shared" si="0"/>
        <v>760.58823529411745</v>
      </c>
      <c r="P25" s="156" t="s">
        <v>786</v>
      </c>
      <c r="Q25" s="56" t="s">
        <v>765</v>
      </c>
      <c r="R25" s="55">
        <v>276</v>
      </c>
      <c r="S25" s="55">
        <v>10</v>
      </c>
      <c r="T25" s="55">
        <v>39</v>
      </c>
      <c r="U25" s="55">
        <v>3.3</v>
      </c>
      <c r="V25" s="155" t="s">
        <v>755</v>
      </c>
    </row>
    <row r="26" spans="1:22" ht="24.6" customHeight="1" x14ac:dyDescent="0.25">
      <c r="A26" s="11">
        <v>20</v>
      </c>
      <c r="B26" s="12" t="s">
        <v>53</v>
      </c>
      <c r="C26" s="130"/>
      <c r="D26" s="124"/>
      <c r="E26" s="73" t="s">
        <v>47</v>
      </c>
      <c r="F26" s="78" t="s">
        <v>32</v>
      </c>
      <c r="G26" s="87" t="s">
        <v>431</v>
      </c>
      <c r="H26" s="88" t="s">
        <v>429</v>
      </c>
      <c r="I26" s="92">
        <v>0.42</v>
      </c>
      <c r="J26" s="90" t="s">
        <v>432</v>
      </c>
      <c r="K26" s="81">
        <v>400</v>
      </c>
      <c r="L26" s="16">
        <v>10.703999999999999</v>
      </c>
      <c r="M26" s="17">
        <v>25.485714285714284</v>
      </c>
      <c r="N26" s="18">
        <f t="shared" si="0"/>
        <v>10194.285714285714</v>
      </c>
      <c r="P26" s="156" t="s">
        <v>787</v>
      </c>
      <c r="Q26" s="56" t="s">
        <v>757</v>
      </c>
      <c r="R26" s="55" t="s">
        <v>788</v>
      </c>
      <c r="S26" s="55" t="s">
        <v>789</v>
      </c>
      <c r="T26" s="55" t="s">
        <v>790</v>
      </c>
      <c r="U26" s="55" t="s">
        <v>791</v>
      </c>
      <c r="V26" s="155" t="s">
        <v>755</v>
      </c>
    </row>
    <row r="27" spans="1:22" ht="24.6" customHeight="1" x14ac:dyDescent="0.25">
      <c r="A27" s="11">
        <v>21</v>
      </c>
      <c r="B27" s="12" t="s">
        <v>237</v>
      </c>
      <c r="C27" s="128" t="s">
        <v>51</v>
      </c>
      <c r="D27" s="124"/>
      <c r="E27" s="73" t="s">
        <v>240</v>
      </c>
      <c r="F27" s="71" t="s">
        <v>235</v>
      </c>
      <c r="G27" s="87" t="s">
        <v>433</v>
      </c>
      <c r="H27" s="88" t="s">
        <v>434</v>
      </c>
      <c r="I27" s="92">
        <v>0.02</v>
      </c>
      <c r="J27" s="90" t="s">
        <v>435</v>
      </c>
      <c r="K27" s="81">
        <v>50</v>
      </c>
      <c r="L27" s="16">
        <v>0.38400000000000001</v>
      </c>
      <c r="M27" s="17">
        <v>19.2</v>
      </c>
      <c r="N27" s="18">
        <f t="shared" si="0"/>
        <v>960</v>
      </c>
      <c r="P27" s="156" t="s">
        <v>792</v>
      </c>
      <c r="Q27" s="56" t="s">
        <v>793</v>
      </c>
      <c r="R27" s="55">
        <v>246</v>
      </c>
      <c r="S27" s="55">
        <v>13.1</v>
      </c>
      <c r="T27" s="55">
        <v>57.5</v>
      </c>
      <c r="U27" s="55">
        <v>2.9</v>
      </c>
      <c r="V27" s="155" t="s">
        <v>755</v>
      </c>
    </row>
    <row r="28" spans="1:22" ht="24.6" customHeight="1" x14ac:dyDescent="0.25">
      <c r="A28" s="11">
        <v>22</v>
      </c>
      <c r="B28" s="12" t="s">
        <v>238</v>
      </c>
      <c r="C28" s="130"/>
      <c r="D28" s="124"/>
      <c r="E28" s="76" t="s">
        <v>52</v>
      </c>
      <c r="F28" s="128" t="s">
        <v>32</v>
      </c>
      <c r="G28" s="87" t="s">
        <v>436</v>
      </c>
      <c r="H28" s="88" t="s">
        <v>434</v>
      </c>
      <c r="I28" s="92">
        <v>0.51</v>
      </c>
      <c r="J28" s="90" t="s">
        <v>437</v>
      </c>
      <c r="K28" s="81">
        <v>400</v>
      </c>
      <c r="L28" s="16">
        <v>5.0639999999999992</v>
      </c>
      <c r="M28" s="17">
        <v>9.9294117647058808</v>
      </c>
      <c r="N28" s="18">
        <f t="shared" si="0"/>
        <v>3971.7647058823522</v>
      </c>
      <c r="P28" s="156" t="s">
        <v>794</v>
      </c>
      <c r="Q28" s="56" t="s">
        <v>772</v>
      </c>
      <c r="R28" s="55">
        <v>0</v>
      </c>
      <c r="S28" s="55">
        <v>0</v>
      </c>
      <c r="T28" s="55">
        <v>0</v>
      </c>
      <c r="U28" s="55">
        <v>0</v>
      </c>
      <c r="V28" s="155" t="s">
        <v>755</v>
      </c>
    </row>
    <row r="29" spans="1:22" ht="24.6" customHeight="1" x14ac:dyDescent="0.25">
      <c r="A29" s="11">
        <v>23</v>
      </c>
      <c r="B29" s="12" t="s">
        <v>239</v>
      </c>
      <c r="C29" s="78" t="s">
        <v>54</v>
      </c>
      <c r="D29" s="124"/>
      <c r="E29" s="76" t="s">
        <v>55</v>
      </c>
      <c r="F29" s="129"/>
      <c r="G29" s="87" t="s">
        <v>438</v>
      </c>
      <c r="H29" s="88" t="s">
        <v>439</v>
      </c>
      <c r="I29" s="92">
        <v>0.21</v>
      </c>
      <c r="J29" s="90" t="s">
        <v>440</v>
      </c>
      <c r="K29" s="81">
        <v>280</v>
      </c>
      <c r="L29" s="16">
        <v>7.8774999999999986</v>
      </c>
      <c r="M29" s="17">
        <v>37.511904761904759</v>
      </c>
      <c r="N29" s="18">
        <f t="shared" si="0"/>
        <v>10503.333333333332</v>
      </c>
      <c r="P29" s="156" t="s">
        <v>795</v>
      </c>
      <c r="Q29" s="56" t="s">
        <v>772</v>
      </c>
      <c r="R29" s="55">
        <v>276</v>
      </c>
      <c r="S29" s="55">
        <v>10</v>
      </c>
      <c r="T29" s="55">
        <v>39</v>
      </c>
      <c r="U29" s="55">
        <v>3.3</v>
      </c>
      <c r="V29" s="155" t="s">
        <v>755</v>
      </c>
    </row>
    <row r="30" spans="1:22" ht="25.5" customHeight="1" x14ac:dyDescent="0.25">
      <c r="A30" s="11">
        <v>24</v>
      </c>
      <c r="B30" s="12" t="s">
        <v>56</v>
      </c>
      <c r="C30" s="71" t="s">
        <v>51</v>
      </c>
      <c r="D30" s="124"/>
      <c r="E30" s="123" t="s">
        <v>57</v>
      </c>
      <c r="F30" s="129"/>
      <c r="G30" s="87" t="s">
        <v>441</v>
      </c>
      <c r="H30" s="88" t="s">
        <v>442</v>
      </c>
      <c r="I30" s="92">
        <v>0.51</v>
      </c>
      <c r="J30" s="90" t="s">
        <v>443</v>
      </c>
      <c r="K30" s="80">
        <v>20</v>
      </c>
      <c r="L30" s="16">
        <v>6.54</v>
      </c>
      <c r="M30" s="17">
        <v>12.823529411764705</v>
      </c>
      <c r="N30" s="18">
        <f t="shared" si="0"/>
        <v>256.47058823529409</v>
      </c>
      <c r="P30" s="156" t="s">
        <v>796</v>
      </c>
      <c r="Q30" s="56" t="s">
        <v>772</v>
      </c>
      <c r="R30" s="55">
        <v>0</v>
      </c>
      <c r="S30" s="55">
        <v>0</v>
      </c>
      <c r="T30" s="55">
        <v>0</v>
      </c>
      <c r="U30" s="55">
        <v>0</v>
      </c>
      <c r="V30" s="155" t="s">
        <v>755</v>
      </c>
    </row>
    <row r="31" spans="1:22" ht="25.5" customHeight="1" x14ac:dyDescent="0.25">
      <c r="A31" s="11">
        <v>25</v>
      </c>
      <c r="B31" s="12" t="s">
        <v>58</v>
      </c>
      <c r="C31" s="78" t="s">
        <v>59</v>
      </c>
      <c r="D31" s="124"/>
      <c r="E31" s="124"/>
      <c r="F31" s="130"/>
      <c r="G31" s="87" t="s">
        <v>444</v>
      </c>
      <c r="H31" s="88" t="s">
        <v>445</v>
      </c>
      <c r="I31" s="92">
        <v>0.53</v>
      </c>
      <c r="J31" s="90">
        <v>7311311013485</v>
      </c>
      <c r="K31" s="80">
        <v>230</v>
      </c>
      <c r="L31" s="16">
        <v>10.0572</v>
      </c>
      <c r="M31" s="17">
        <v>18.975849056603771</v>
      </c>
      <c r="N31" s="18">
        <f t="shared" si="0"/>
        <v>4364.4452830188675</v>
      </c>
      <c r="P31" s="156" t="s">
        <v>797</v>
      </c>
      <c r="Q31" s="56" t="s">
        <v>772</v>
      </c>
      <c r="R31" s="55">
        <v>274</v>
      </c>
      <c r="S31" s="55">
        <v>11.9</v>
      </c>
      <c r="T31" s="55">
        <v>29.1</v>
      </c>
      <c r="U31" s="55">
        <v>8.3000000000000007</v>
      </c>
      <c r="V31" s="157" t="s">
        <v>798</v>
      </c>
    </row>
    <row r="32" spans="1:22" ht="25.5" customHeight="1" x14ac:dyDescent="0.25">
      <c r="A32" s="11">
        <v>26</v>
      </c>
      <c r="B32" s="12" t="s">
        <v>241</v>
      </c>
      <c r="C32" s="64"/>
      <c r="D32" s="124"/>
      <c r="E32" s="76" t="s">
        <v>243</v>
      </c>
      <c r="F32" s="71" t="s">
        <v>235</v>
      </c>
      <c r="G32" s="87" t="s">
        <v>446</v>
      </c>
      <c r="H32" s="88" t="s">
        <v>447</v>
      </c>
      <c r="I32" s="92">
        <v>0.3</v>
      </c>
      <c r="J32" s="90" t="s">
        <v>448</v>
      </c>
      <c r="K32" s="80">
        <v>5</v>
      </c>
      <c r="L32" s="16">
        <v>3.9556</v>
      </c>
      <c r="M32" s="17">
        <v>13.185333333333332</v>
      </c>
      <c r="N32" s="18">
        <f t="shared" si="0"/>
        <v>65.926666666666662</v>
      </c>
      <c r="P32" s="156" t="s">
        <v>799</v>
      </c>
      <c r="Q32" s="56" t="s">
        <v>772</v>
      </c>
      <c r="R32" s="55">
        <v>252</v>
      </c>
      <c r="S32" s="55">
        <v>7.4</v>
      </c>
      <c r="T32" s="55">
        <v>43</v>
      </c>
      <c r="U32" s="55">
        <v>2</v>
      </c>
      <c r="V32" s="155" t="s">
        <v>755</v>
      </c>
    </row>
    <row r="33" spans="1:22" ht="25.5" customHeight="1" x14ac:dyDescent="0.25">
      <c r="A33" s="11">
        <v>27</v>
      </c>
      <c r="B33" s="12" t="s">
        <v>242</v>
      </c>
      <c r="C33" s="71" t="s">
        <v>60</v>
      </c>
      <c r="D33" s="124"/>
      <c r="E33" s="73" t="s">
        <v>47</v>
      </c>
      <c r="F33" s="128" t="s">
        <v>32</v>
      </c>
      <c r="G33" s="87" t="s">
        <v>449</v>
      </c>
      <c r="H33" s="88" t="s">
        <v>450</v>
      </c>
      <c r="I33" s="92">
        <v>0.53</v>
      </c>
      <c r="J33" s="90" t="s">
        <v>451</v>
      </c>
      <c r="K33" s="81">
        <v>150</v>
      </c>
      <c r="L33" s="16">
        <v>11.797199999999998</v>
      </c>
      <c r="M33" s="17">
        <v>22.2588679245283</v>
      </c>
      <c r="N33" s="18">
        <f t="shared" si="0"/>
        <v>3338.8301886792451</v>
      </c>
      <c r="P33" s="156" t="s">
        <v>800</v>
      </c>
      <c r="Q33" s="56" t="s">
        <v>772</v>
      </c>
      <c r="R33" s="55">
        <v>252</v>
      </c>
      <c r="S33" s="55">
        <v>7.4</v>
      </c>
      <c r="T33" s="55">
        <v>43</v>
      </c>
      <c r="U33" s="55">
        <v>2</v>
      </c>
      <c r="V33" s="155" t="s">
        <v>755</v>
      </c>
    </row>
    <row r="34" spans="1:22" ht="25.5" customHeight="1" x14ac:dyDescent="0.25">
      <c r="A34" s="11">
        <v>28</v>
      </c>
      <c r="B34" s="12" t="s">
        <v>61</v>
      </c>
      <c r="C34" s="78"/>
      <c r="D34" s="124"/>
      <c r="E34" s="76" t="s">
        <v>62</v>
      </c>
      <c r="F34" s="130"/>
      <c r="G34" s="87" t="s">
        <v>452</v>
      </c>
      <c r="H34" s="88" t="s">
        <v>453</v>
      </c>
      <c r="I34" s="92">
        <v>0.3</v>
      </c>
      <c r="J34" s="90" t="s">
        <v>454</v>
      </c>
      <c r="K34" s="81">
        <v>70</v>
      </c>
      <c r="L34" s="16">
        <v>4.5355999999999996</v>
      </c>
      <c r="M34" s="17">
        <v>15.118666666666668</v>
      </c>
      <c r="N34" s="18">
        <f t="shared" si="0"/>
        <v>1058.3066666666668</v>
      </c>
      <c r="P34" s="156" t="s">
        <v>801</v>
      </c>
      <c r="Q34" s="56" t="s">
        <v>772</v>
      </c>
      <c r="R34" s="55">
        <v>242</v>
      </c>
      <c r="S34" s="55">
        <v>4.4000000000000004</v>
      </c>
      <c r="T34" s="55">
        <v>48</v>
      </c>
      <c r="U34" s="55">
        <v>1.7</v>
      </c>
      <c r="V34" s="155" t="s">
        <v>755</v>
      </c>
    </row>
    <row r="35" spans="1:22" ht="25.5" customHeight="1" x14ac:dyDescent="0.25">
      <c r="A35" s="11">
        <v>29</v>
      </c>
      <c r="B35" s="12" t="s">
        <v>244</v>
      </c>
      <c r="C35" s="78"/>
      <c r="D35" s="124"/>
      <c r="E35" s="73" t="s">
        <v>246</v>
      </c>
      <c r="F35" s="71" t="s">
        <v>235</v>
      </c>
      <c r="G35" s="87" t="s">
        <v>455</v>
      </c>
      <c r="H35" s="88" t="s">
        <v>456</v>
      </c>
      <c r="I35" s="92">
        <v>7.0000000000000007E-2</v>
      </c>
      <c r="J35" s="90" t="s">
        <v>457</v>
      </c>
      <c r="K35" s="81">
        <v>10</v>
      </c>
      <c r="L35" s="16">
        <v>1.4383999999999999</v>
      </c>
      <c r="M35" s="17">
        <v>20.548571428571424</v>
      </c>
      <c r="N35" s="18">
        <f t="shared" si="0"/>
        <v>205.48571428571424</v>
      </c>
      <c r="P35" s="156" t="s">
        <v>802</v>
      </c>
      <c r="Q35" s="56" t="s">
        <v>803</v>
      </c>
      <c r="R35" s="55">
        <v>244</v>
      </c>
      <c r="S35" s="55">
        <v>9.9</v>
      </c>
      <c r="T35" s="55">
        <v>39</v>
      </c>
      <c r="U35" s="55">
        <v>2.7</v>
      </c>
      <c r="V35" s="155" t="s">
        <v>755</v>
      </c>
    </row>
    <row r="36" spans="1:22" ht="19.5" customHeight="1" x14ac:dyDescent="0.25">
      <c r="A36" s="11">
        <v>30</v>
      </c>
      <c r="B36" s="12" t="s">
        <v>245</v>
      </c>
      <c r="C36" s="78"/>
      <c r="D36" s="124"/>
      <c r="E36" s="127" t="s">
        <v>47</v>
      </c>
      <c r="F36" s="128" t="s">
        <v>32</v>
      </c>
      <c r="G36" s="87" t="s">
        <v>458</v>
      </c>
      <c r="H36" s="88" t="s">
        <v>456</v>
      </c>
      <c r="I36" s="92">
        <v>0.64</v>
      </c>
      <c r="J36" s="90" t="s">
        <v>459</v>
      </c>
      <c r="K36" s="81">
        <v>90</v>
      </c>
      <c r="L36" s="16">
        <v>9.1175999999999995</v>
      </c>
      <c r="M36" s="17">
        <v>14.24625</v>
      </c>
      <c r="N36" s="18">
        <f t="shared" si="0"/>
        <v>1282.1624999999999</v>
      </c>
      <c r="P36" s="156" t="s">
        <v>804</v>
      </c>
      <c r="Q36" s="56" t="s">
        <v>772</v>
      </c>
      <c r="R36" s="55">
        <v>244</v>
      </c>
      <c r="S36" s="55">
        <v>9.9</v>
      </c>
      <c r="T36" s="55">
        <v>39</v>
      </c>
      <c r="U36" s="55">
        <v>2.7</v>
      </c>
      <c r="V36" s="155" t="s">
        <v>755</v>
      </c>
    </row>
    <row r="37" spans="1:22" ht="19.5" customHeight="1" x14ac:dyDescent="0.25">
      <c r="A37" s="11">
        <v>31</v>
      </c>
      <c r="B37" s="12" t="s">
        <v>63</v>
      </c>
      <c r="C37" s="71"/>
      <c r="D37" s="124"/>
      <c r="E37" s="127"/>
      <c r="F37" s="130"/>
      <c r="G37" s="87" t="s">
        <v>460</v>
      </c>
      <c r="H37" s="88" t="s">
        <v>461</v>
      </c>
      <c r="I37" s="92">
        <v>0.45</v>
      </c>
      <c r="J37" s="90" t="s">
        <v>462</v>
      </c>
      <c r="K37" s="81">
        <v>80</v>
      </c>
      <c r="L37" s="16">
        <v>4.7675999999999998</v>
      </c>
      <c r="M37" s="17">
        <v>10.594666666666667</v>
      </c>
      <c r="N37" s="18">
        <f t="shared" si="0"/>
        <v>847.57333333333338</v>
      </c>
      <c r="P37" s="156" t="s">
        <v>805</v>
      </c>
      <c r="Q37" s="56" t="s">
        <v>772</v>
      </c>
      <c r="R37" s="55">
        <v>376</v>
      </c>
      <c r="S37" s="55">
        <v>12</v>
      </c>
      <c r="T37" s="55">
        <v>29</v>
      </c>
      <c r="U37" s="55">
        <v>17</v>
      </c>
      <c r="V37" s="155" t="s">
        <v>755</v>
      </c>
    </row>
    <row r="38" spans="1:22" ht="19.5" customHeight="1" x14ac:dyDescent="0.25">
      <c r="A38" s="11">
        <v>32</v>
      </c>
      <c r="B38" s="12" t="s">
        <v>284</v>
      </c>
      <c r="C38" s="71" t="s">
        <v>283</v>
      </c>
      <c r="D38" s="124"/>
      <c r="E38" s="76" t="s">
        <v>247</v>
      </c>
      <c r="F38" s="78" t="s">
        <v>235</v>
      </c>
      <c r="G38" s="87" t="s">
        <v>463</v>
      </c>
      <c r="H38" s="88" t="s">
        <v>464</v>
      </c>
      <c r="I38" s="92">
        <v>0.29499999999999998</v>
      </c>
      <c r="J38" s="90" t="s">
        <v>465</v>
      </c>
      <c r="K38" s="81">
        <v>20</v>
      </c>
      <c r="L38" s="16">
        <v>4.8255999999999997</v>
      </c>
      <c r="M38" s="17">
        <v>16.357966101694917</v>
      </c>
      <c r="N38" s="18">
        <f t="shared" si="0"/>
        <v>327.15932203389832</v>
      </c>
      <c r="P38" s="156" t="s">
        <v>806</v>
      </c>
      <c r="Q38" s="56" t="s">
        <v>772</v>
      </c>
      <c r="R38" s="55">
        <v>376</v>
      </c>
      <c r="S38" s="55">
        <v>12</v>
      </c>
      <c r="T38" s="55">
        <v>29.4</v>
      </c>
      <c r="U38" s="55">
        <v>17.3</v>
      </c>
      <c r="V38" s="155" t="s">
        <v>755</v>
      </c>
    </row>
    <row r="39" spans="1:22" ht="19.5" customHeight="1" x14ac:dyDescent="0.25">
      <c r="A39" s="11">
        <v>33</v>
      </c>
      <c r="B39" s="12" t="s">
        <v>285</v>
      </c>
      <c r="C39" s="128" t="s">
        <v>51</v>
      </c>
      <c r="D39" s="124"/>
      <c r="E39" s="76" t="s">
        <v>47</v>
      </c>
      <c r="F39" s="78" t="s">
        <v>32</v>
      </c>
      <c r="G39" s="87" t="s">
        <v>466</v>
      </c>
      <c r="H39" s="88" t="s">
        <v>467</v>
      </c>
      <c r="I39" s="92">
        <v>0.5</v>
      </c>
      <c r="J39" s="90" t="s">
        <v>468</v>
      </c>
      <c r="K39" s="80">
        <v>200</v>
      </c>
      <c r="L39" s="16">
        <v>4.4640000000000004</v>
      </c>
      <c r="M39" s="17">
        <v>8.9280000000000008</v>
      </c>
      <c r="N39" s="18">
        <f t="shared" si="0"/>
        <v>1785.6000000000001</v>
      </c>
      <c r="P39" s="156" t="s">
        <v>807</v>
      </c>
      <c r="Q39" s="56" t="s">
        <v>808</v>
      </c>
      <c r="R39" s="55">
        <v>369.6</v>
      </c>
      <c r="S39" s="55">
        <v>13.5</v>
      </c>
      <c r="T39" s="55">
        <v>56.7</v>
      </c>
      <c r="U39" s="55">
        <v>10</v>
      </c>
      <c r="V39" s="155" t="s">
        <v>755</v>
      </c>
    </row>
    <row r="40" spans="1:22" ht="19.5" customHeight="1" x14ac:dyDescent="0.25">
      <c r="A40" s="11">
        <v>34</v>
      </c>
      <c r="B40" s="12" t="s">
        <v>248</v>
      </c>
      <c r="C40" s="129"/>
      <c r="D40" s="124"/>
      <c r="E40" s="74" t="s">
        <v>251</v>
      </c>
      <c r="F40" s="78" t="s">
        <v>250</v>
      </c>
      <c r="G40" s="87" t="s">
        <v>469</v>
      </c>
      <c r="H40" s="88" t="s">
        <v>470</v>
      </c>
      <c r="I40" s="92">
        <v>0.38</v>
      </c>
      <c r="J40" s="90" t="s">
        <v>471</v>
      </c>
      <c r="K40" s="80">
        <v>15</v>
      </c>
      <c r="L40" s="16">
        <v>3.8639999999999999</v>
      </c>
      <c r="M40" s="17">
        <v>10.168421052631579</v>
      </c>
      <c r="N40" s="18">
        <f t="shared" si="0"/>
        <v>152.5263157894737</v>
      </c>
      <c r="P40" s="156" t="s">
        <v>809</v>
      </c>
      <c r="Q40" s="56" t="s">
        <v>765</v>
      </c>
      <c r="R40" s="55">
        <v>282</v>
      </c>
      <c r="S40" s="55">
        <v>14.1</v>
      </c>
      <c r="T40" s="55">
        <v>19.100000000000001</v>
      </c>
      <c r="U40" s="55">
        <v>12.9</v>
      </c>
      <c r="V40" s="155" t="s">
        <v>755</v>
      </c>
    </row>
    <row r="41" spans="1:22" ht="19.5" customHeight="1" x14ac:dyDescent="0.25">
      <c r="A41" s="11">
        <v>35</v>
      </c>
      <c r="B41" s="12" t="s">
        <v>249</v>
      </c>
      <c r="C41" s="129"/>
      <c r="D41" s="124"/>
      <c r="E41" s="123" t="s">
        <v>47</v>
      </c>
      <c r="F41" s="131" t="s">
        <v>32</v>
      </c>
      <c r="G41" s="87" t="s">
        <v>472</v>
      </c>
      <c r="H41" s="88" t="s">
        <v>473</v>
      </c>
      <c r="I41" s="92">
        <v>0.45</v>
      </c>
      <c r="J41" s="90">
        <v>7311311020766</v>
      </c>
      <c r="K41" s="81">
        <v>220</v>
      </c>
      <c r="L41" s="16">
        <v>4.7675999999999998</v>
      </c>
      <c r="M41" s="17">
        <v>10.594666666666667</v>
      </c>
      <c r="N41" s="18">
        <f t="shared" si="0"/>
        <v>2330.8266666666668</v>
      </c>
      <c r="P41" s="156" t="s">
        <v>810</v>
      </c>
      <c r="Q41" s="56" t="s">
        <v>772</v>
      </c>
      <c r="R41" s="55">
        <v>319</v>
      </c>
      <c r="S41" s="55">
        <v>35</v>
      </c>
      <c r="T41" s="55">
        <v>19</v>
      </c>
      <c r="U41" s="55">
        <v>13</v>
      </c>
      <c r="V41" s="155" t="s">
        <v>755</v>
      </c>
    </row>
    <row r="42" spans="1:22" ht="19.5" customHeight="1" x14ac:dyDescent="0.25">
      <c r="A42" s="11">
        <v>36</v>
      </c>
      <c r="B42" s="12" t="s">
        <v>64</v>
      </c>
      <c r="C42" s="130"/>
      <c r="D42" s="124"/>
      <c r="E42" s="124"/>
      <c r="F42" s="131"/>
      <c r="G42" s="87" t="s">
        <v>474</v>
      </c>
      <c r="H42" s="88" t="s">
        <v>475</v>
      </c>
      <c r="I42" s="92">
        <v>0.43</v>
      </c>
      <c r="J42" s="90" t="s">
        <v>476</v>
      </c>
      <c r="K42" s="81">
        <v>90</v>
      </c>
      <c r="L42" s="16">
        <v>4.9879999999999995</v>
      </c>
      <c r="M42" s="17">
        <v>11.6</v>
      </c>
      <c r="N42" s="18">
        <f t="shared" si="0"/>
        <v>1044</v>
      </c>
      <c r="P42" s="156" t="s">
        <v>811</v>
      </c>
      <c r="Q42" s="56" t="s">
        <v>772</v>
      </c>
      <c r="R42" s="55">
        <v>428</v>
      </c>
      <c r="S42" s="55">
        <v>18</v>
      </c>
      <c r="T42" s="55">
        <v>34</v>
      </c>
      <c r="U42" s="55">
        <v>22</v>
      </c>
      <c r="V42" s="155" t="s">
        <v>755</v>
      </c>
    </row>
    <row r="43" spans="1:22" ht="19.5" customHeight="1" x14ac:dyDescent="0.25">
      <c r="A43" s="11">
        <v>37</v>
      </c>
      <c r="B43" s="12" t="s">
        <v>65</v>
      </c>
      <c r="C43" s="78"/>
      <c r="D43" s="124"/>
      <c r="E43" s="125"/>
      <c r="F43" s="131"/>
      <c r="G43" s="87" t="s">
        <v>477</v>
      </c>
      <c r="H43" s="88" t="s">
        <v>478</v>
      </c>
      <c r="I43" s="92">
        <v>0.42</v>
      </c>
      <c r="J43" s="90">
        <v>7311311011979</v>
      </c>
      <c r="K43" s="81">
        <v>60</v>
      </c>
      <c r="L43" s="16">
        <v>3.5031999999999996</v>
      </c>
      <c r="M43" s="17">
        <v>8.3409523809523805</v>
      </c>
      <c r="N43" s="18">
        <f t="shared" si="0"/>
        <v>500.4571428571428</v>
      </c>
      <c r="P43" s="156" t="s">
        <v>812</v>
      </c>
      <c r="Q43" s="56" t="s">
        <v>772</v>
      </c>
      <c r="R43" s="55">
        <v>334</v>
      </c>
      <c r="S43" s="55">
        <v>20</v>
      </c>
      <c r="T43" s="55">
        <v>12</v>
      </c>
      <c r="U43" s="55">
        <v>15</v>
      </c>
      <c r="V43" s="155" t="s">
        <v>755</v>
      </c>
    </row>
    <row r="44" spans="1:22" ht="28.5" customHeight="1" x14ac:dyDescent="0.25">
      <c r="A44" s="11">
        <v>38</v>
      </c>
      <c r="B44" s="12" t="s">
        <v>252</v>
      </c>
      <c r="C44" s="127" t="s">
        <v>51</v>
      </c>
      <c r="D44" s="124"/>
      <c r="E44" s="74" t="s">
        <v>254</v>
      </c>
      <c r="F44" s="78" t="s">
        <v>235</v>
      </c>
      <c r="G44" s="87" t="s">
        <v>479</v>
      </c>
      <c r="H44" s="88" t="s">
        <v>480</v>
      </c>
      <c r="I44" s="92">
        <v>0.21</v>
      </c>
      <c r="J44" s="90">
        <v>7311311014109</v>
      </c>
      <c r="K44" s="81">
        <v>5</v>
      </c>
      <c r="L44" s="16">
        <v>3.0392000000000001</v>
      </c>
      <c r="M44" s="17">
        <v>14.472380952380952</v>
      </c>
      <c r="N44" s="18">
        <f t="shared" si="0"/>
        <v>72.361904761904754</v>
      </c>
      <c r="P44" s="158" t="s">
        <v>813</v>
      </c>
      <c r="Q44" s="56" t="s">
        <v>772</v>
      </c>
      <c r="R44" s="55">
        <v>243</v>
      </c>
      <c r="S44" s="55">
        <v>4</v>
      </c>
      <c r="T44" s="55">
        <v>27</v>
      </c>
      <c r="U44" s="55">
        <v>1.2</v>
      </c>
      <c r="V44" s="155" t="s">
        <v>755</v>
      </c>
    </row>
    <row r="45" spans="1:22" ht="19.5" customHeight="1" x14ac:dyDescent="0.25">
      <c r="A45" s="11">
        <v>39</v>
      </c>
      <c r="B45" s="12" t="s">
        <v>253</v>
      </c>
      <c r="C45" s="127"/>
      <c r="D45" s="124"/>
      <c r="E45" s="76" t="s">
        <v>47</v>
      </c>
      <c r="F45" s="78" t="s">
        <v>32</v>
      </c>
      <c r="G45" s="87" t="s">
        <v>481</v>
      </c>
      <c r="H45" s="88" t="s">
        <v>480</v>
      </c>
      <c r="I45" s="92">
        <v>0.5</v>
      </c>
      <c r="J45" s="90">
        <v>4742292000264</v>
      </c>
      <c r="K45" s="81">
        <v>90</v>
      </c>
      <c r="L45" s="16">
        <v>3.42</v>
      </c>
      <c r="M45" s="17">
        <v>6.84</v>
      </c>
      <c r="N45" s="18">
        <f t="shared" si="0"/>
        <v>615.6</v>
      </c>
      <c r="P45" s="156" t="s">
        <v>814</v>
      </c>
      <c r="Q45" s="56" t="s">
        <v>772</v>
      </c>
      <c r="R45" s="55">
        <v>247</v>
      </c>
      <c r="S45" s="55">
        <v>4</v>
      </c>
      <c r="T45" s="55">
        <v>20.6</v>
      </c>
      <c r="U45" s="55">
        <v>1.2</v>
      </c>
      <c r="V45" s="155" t="s">
        <v>755</v>
      </c>
    </row>
    <row r="46" spans="1:22" ht="33.6" customHeight="1" x14ac:dyDescent="0.25">
      <c r="A46" s="11">
        <v>40</v>
      </c>
      <c r="B46" s="12" t="s">
        <v>260</v>
      </c>
      <c r="C46" s="74" t="s">
        <v>261</v>
      </c>
      <c r="D46" s="124"/>
      <c r="E46" s="76" t="s">
        <v>207</v>
      </c>
      <c r="F46" s="78" t="s">
        <v>262</v>
      </c>
      <c r="G46" s="87" t="s">
        <v>482</v>
      </c>
      <c r="H46" s="88" t="s">
        <v>483</v>
      </c>
      <c r="I46" s="92">
        <v>0.3</v>
      </c>
      <c r="J46" s="90">
        <v>7311311013584</v>
      </c>
      <c r="K46" s="81">
        <v>5</v>
      </c>
      <c r="L46" s="16">
        <v>5.3591999999999995</v>
      </c>
      <c r="M46" s="17">
        <v>17.864000000000001</v>
      </c>
      <c r="N46" s="18">
        <f t="shared" si="0"/>
        <v>89.320000000000007</v>
      </c>
      <c r="P46" s="158" t="s">
        <v>815</v>
      </c>
      <c r="Q46" s="56" t="s">
        <v>772</v>
      </c>
      <c r="R46" s="55">
        <v>243</v>
      </c>
      <c r="S46" s="55">
        <v>4</v>
      </c>
      <c r="T46" s="55">
        <v>27</v>
      </c>
      <c r="U46" s="55">
        <v>1.2</v>
      </c>
      <c r="V46" s="155" t="s">
        <v>755</v>
      </c>
    </row>
    <row r="47" spans="1:22" ht="27.6" customHeight="1" x14ac:dyDescent="0.25">
      <c r="A47" s="11">
        <v>41</v>
      </c>
      <c r="B47" s="12" t="s">
        <v>255</v>
      </c>
      <c r="C47" s="127" t="s">
        <v>51</v>
      </c>
      <c r="D47" s="124"/>
      <c r="E47" s="76" t="s">
        <v>257</v>
      </c>
      <c r="F47" s="78" t="s">
        <v>235</v>
      </c>
      <c r="G47" s="87" t="s">
        <v>484</v>
      </c>
      <c r="H47" s="88" t="s">
        <v>485</v>
      </c>
      <c r="I47" s="92">
        <v>3.5000000000000003E-2</v>
      </c>
      <c r="J47" s="90">
        <v>7311311014222</v>
      </c>
      <c r="K47" s="81">
        <v>5</v>
      </c>
      <c r="L47" s="16">
        <v>2.2735999999999996</v>
      </c>
      <c r="M47" s="17">
        <v>64.959999999999994</v>
      </c>
      <c r="N47" s="18">
        <f t="shared" si="0"/>
        <v>324.79999999999995</v>
      </c>
      <c r="P47" s="156" t="s">
        <v>816</v>
      </c>
      <c r="Q47" s="56" t="s">
        <v>772</v>
      </c>
      <c r="R47" s="55">
        <v>322</v>
      </c>
      <c r="S47" s="55">
        <v>0</v>
      </c>
      <c r="T47" s="55">
        <v>41</v>
      </c>
      <c r="U47" s="55">
        <v>6.7</v>
      </c>
      <c r="V47" s="155" t="s">
        <v>755</v>
      </c>
    </row>
    <row r="48" spans="1:22" ht="19.5" customHeight="1" x14ac:dyDescent="0.25">
      <c r="A48" s="11">
        <v>42</v>
      </c>
      <c r="B48" s="12" t="s">
        <v>256</v>
      </c>
      <c r="C48" s="127"/>
      <c r="D48" s="124"/>
      <c r="E48" s="76" t="s">
        <v>47</v>
      </c>
      <c r="F48" s="78" t="s">
        <v>32</v>
      </c>
      <c r="G48" s="98" t="s">
        <v>486</v>
      </c>
      <c r="H48" s="99" t="s">
        <v>485</v>
      </c>
      <c r="I48" s="100">
        <v>0.5</v>
      </c>
      <c r="J48" s="101">
        <v>6414201708308</v>
      </c>
      <c r="K48" s="81">
        <v>30</v>
      </c>
      <c r="L48" s="16">
        <v>11.723999999999998</v>
      </c>
      <c r="M48" s="21">
        <v>23.447999999999997</v>
      </c>
      <c r="N48" s="18">
        <f t="shared" si="0"/>
        <v>703.43999999999994</v>
      </c>
      <c r="P48" s="159" t="s">
        <v>817</v>
      </c>
      <c r="Q48" s="60">
        <v>1</v>
      </c>
      <c r="R48" s="55">
        <v>311</v>
      </c>
      <c r="S48" s="55">
        <v>11</v>
      </c>
      <c r="T48" s="55">
        <v>40</v>
      </c>
      <c r="U48" s="55">
        <v>6.7</v>
      </c>
      <c r="V48" s="155" t="s">
        <v>755</v>
      </c>
    </row>
    <row r="49" spans="1:22" ht="19.5" customHeight="1" x14ac:dyDescent="0.25">
      <c r="A49" s="11">
        <v>43</v>
      </c>
      <c r="B49" s="12" t="s">
        <v>350</v>
      </c>
      <c r="C49" s="75" t="s">
        <v>352</v>
      </c>
      <c r="D49" s="124"/>
      <c r="E49" s="76" t="s">
        <v>351</v>
      </c>
      <c r="F49" s="78" t="s">
        <v>235</v>
      </c>
      <c r="G49" s="98" t="s">
        <v>487</v>
      </c>
      <c r="H49" s="99" t="s">
        <v>488</v>
      </c>
      <c r="I49" s="100">
        <v>0.34</v>
      </c>
      <c r="J49" s="101">
        <v>7311311013614</v>
      </c>
      <c r="K49" s="81">
        <v>5</v>
      </c>
      <c r="L49" s="16">
        <v>10.845999999999998</v>
      </c>
      <c r="M49" s="65">
        <v>31.899999999999995</v>
      </c>
      <c r="N49" s="18">
        <f t="shared" si="0"/>
        <v>159.49999999999997</v>
      </c>
      <c r="P49" s="159" t="s">
        <v>818</v>
      </c>
      <c r="Q49" s="60">
        <v>6</v>
      </c>
      <c r="R49" s="55">
        <v>381</v>
      </c>
      <c r="S49" s="55">
        <v>6</v>
      </c>
      <c r="T49" s="55">
        <v>27</v>
      </c>
      <c r="U49" s="55">
        <v>20</v>
      </c>
      <c r="V49" s="155" t="s">
        <v>755</v>
      </c>
    </row>
    <row r="50" spans="1:22" ht="19.5" customHeight="1" x14ac:dyDescent="0.25">
      <c r="A50" s="11">
        <v>44</v>
      </c>
      <c r="B50" s="12" t="s">
        <v>258</v>
      </c>
      <c r="C50" s="72"/>
      <c r="D50" s="124"/>
      <c r="E50" s="76" t="s">
        <v>377</v>
      </c>
      <c r="F50" s="78" t="s">
        <v>235</v>
      </c>
      <c r="G50" s="98" t="s">
        <v>489</v>
      </c>
      <c r="H50" s="99" t="s">
        <v>490</v>
      </c>
      <c r="I50" s="100">
        <v>0.05</v>
      </c>
      <c r="J50" s="101">
        <v>5905784612133</v>
      </c>
      <c r="K50" s="81">
        <v>5</v>
      </c>
      <c r="L50" s="16">
        <v>0.55200000000000005</v>
      </c>
      <c r="M50" s="65">
        <v>11.04</v>
      </c>
      <c r="N50" s="18">
        <f t="shared" si="0"/>
        <v>55.199999999999996</v>
      </c>
      <c r="P50" s="159" t="s">
        <v>819</v>
      </c>
      <c r="Q50" s="60">
        <v>10</v>
      </c>
      <c r="R50" s="55">
        <v>353</v>
      </c>
      <c r="S50" s="55">
        <v>7.6</v>
      </c>
      <c r="T50" s="55">
        <v>49</v>
      </c>
      <c r="U50" s="55">
        <v>8.4</v>
      </c>
      <c r="V50" s="155" t="s">
        <v>755</v>
      </c>
    </row>
    <row r="51" spans="1:22" ht="19.5" customHeight="1" x14ac:dyDescent="0.25">
      <c r="A51" s="11">
        <v>45</v>
      </c>
      <c r="B51" s="12" t="s">
        <v>259</v>
      </c>
      <c r="C51" s="78"/>
      <c r="D51" s="124"/>
      <c r="E51" s="76" t="s">
        <v>378</v>
      </c>
      <c r="F51" s="128" t="s">
        <v>32</v>
      </c>
      <c r="G51" s="98" t="s">
        <v>491</v>
      </c>
      <c r="H51" s="99" t="s">
        <v>490</v>
      </c>
      <c r="I51" s="100">
        <v>1</v>
      </c>
      <c r="J51" s="101">
        <v>6436501003334</v>
      </c>
      <c r="K51" s="81">
        <v>15</v>
      </c>
      <c r="L51" s="16">
        <v>9.9359999999999982</v>
      </c>
      <c r="M51" s="17">
        <v>9.9359999999999982</v>
      </c>
      <c r="N51" s="18">
        <f t="shared" si="0"/>
        <v>149.03999999999996</v>
      </c>
      <c r="P51" s="156" t="s">
        <v>820</v>
      </c>
      <c r="Q51" s="56" t="s">
        <v>757</v>
      </c>
      <c r="R51" s="55">
        <v>303</v>
      </c>
      <c r="S51" s="55">
        <v>7.6</v>
      </c>
      <c r="T51" s="55">
        <v>48.6</v>
      </c>
      <c r="U51" s="55">
        <v>8.4</v>
      </c>
      <c r="V51" s="155" t="s">
        <v>755</v>
      </c>
    </row>
    <row r="52" spans="1:22" ht="19.5" customHeight="1" x14ac:dyDescent="0.25">
      <c r="A52" s="11">
        <v>46</v>
      </c>
      <c r="B52" s="12" t="s">
        <v>66</v>
      </c>
      <c r="C52" s="128" t="s">
        <v>51</v>
      </c>
      <c r="D52" s="124"/>
      <c r="E52" s="76" t="s">
        <v>62</v>
      </c>
      <c r="F52" s="129"/>
      <c r="G52" s="98" t="s">
        <v>492</v>
      </c>
      <c r="H52" s="99" t="s">
        <v>493</v>
      </c>
      <c r="I52" s="100">
        <v>0.35499999999999998</v>
      </c>
      <c r="J52" s="101">
        <v>7311311011856</v>
      </c>
      <c r="K52" s="81">
        <v>100</v>
      </c>
      <c r="L52" s="16">
        <v>4.3499999999999996</v>
      </c>
      <c r="M52" s="17">
        <v>12.253521126760564</v>
      </c>
      <c r="N52" s="18">
        <f t="shared" si="0"/>
        <v>1225.3521126760563</v>
      </c>
      <c r="P52" s="156" t="s">
        <v>821</v>
      </c>
      <c r="Q52" s="56" t="s">
        <v>772</v>
      </c>
      <c r="R52" s="55">
        <v>346</v>
      </c>
      <c r="S52" s="55">
        <v>12</v>
      </c>
      <c r="T52" s="55">
        <v>13</v>
      </c>
      <c r="U52" s="55">
        <v>18</v>
      </c>
      <c r="V52" s="155" t="s">
        <v>755</v>
      </c>
    </row>
    <row r="53" spans="1:22" ht="19.5" customHeight="1" x14ac:dyDescent="0.25">
      <c r="A53" s="11">
        <v>47</v>
      </c>
      <c r="B53" s="12" t="s">
        <v>67</v>
      </c>
      <c r="C53" s="130"/>
      <c r="D53" s="124"/>
      <c r="E53" s="123" t="s">
        <v>27</v>
      </c>
      <c r="F53" s="129"/>
      <c r="G53" s="98" t="s">
        <v>494</v>
      </c>
      <c r="H53" s="99" t="s">
        <v>495</v>
      </c>
      <c r="I53" s="100">
        <v>0.44</v>
      </c>
      <c r="J53" s="101">
        <v>7311311011993</v>
      </c>
      <c r="K53" s="81">
        <v>40</v>
      </c>
      <c r="L53" s="16">
        <v>17.063600000000001</v>
      </c>
      <c r="M53" s="17">
        <v>38.780909090909091</v>
      </c>
      <c r="N53" s="18">
        <f t="shared" si="0"/>
        <v>1551.2363636363636</v>
      </c>
      <c r="P53" s="156" t="s">
        <v>822</v>
      </c>
      <c r="Q53" s="56" t="s">
        <v>772</v>
      </c>
      <c r="R53" s="55">
        <v>509</v>
      </c>
      <c r="S53" s="55">
        <v>5.8</v>
      </c>
      <c r="T53" s="55">
        <v>29</v>
      </c>
      <c r="U53" s="55">
        <v>36</v>
      </c>
      <c r="V53" s="155" t="s">
        <v>755</v>
      </c>
    </row>
    <row r="54" spans="1:22" ht="19.5" customHeight="1" x14ac:dyDescent="0.25">
      <c r="A54" s="11">
        <v>48</v>
      </c>
      <c r="B54" s="12" t="s">
        <v>68</v>
      </c>
      <c r="C54" s="22"/>
      <c r="D54" s="124"/>
      <c r="E54" s="124"/>
      <c r="F54" s="129"/>
      <c r="G54" s="98" t="s">
        <v>496</v>
      </c>
      <c r="H54" s="99" t="s">
        <v>497</v>
      </c>
      <c r="I54" s="100">
        <v>0.43</v>
      </c>
      <c r="J54" s="101">
        <v>7311311022005</v>
      </c>
      <c r="K54" s="81">
        <v>170</v>
      </c>
      <c r="L54" s="16">
        <v>4.0251999999999999</v>
      </c>
      <c r="M54" s="17">
        <v>9.3609302325581396</v>
      </c>
      <c r="N54" s="18">
        <f t="shared" si="0"/>
        <v>1591.3581395348838</v>
      </c>
      <c r="P54" s="156" t="s">
        <v>823</v>
      </c>
      <c r="Q54" s="56" t="s">
        <v>772</v>
      </c>
      <c r="R54" s="55">
        <v>292</v>
      </c>
      <c r="S54" s="55">
        <v>9.6999999999999993</v>
      </c>
      <c r="T54" s="55">
        <v>44</v>
      </c>
      <c r="U54" s="55">
        <v>3.3</v>
      </c>
      <c r="V54" s="155" t="s">
        <v>755</v>
      </c>
    </row>
    <row r="55" spans="1:22" ht="19.5" customHeight="1" x14ac:dyDescent="0.25">
      <c r="A55" s="11">
        <v>49</v>
      </c>
      <c r="B55" s="12" t="s">
        <v>263</v>
      </c>
      <c r="C55" s="72" t="s">
        <v>69</v>
      </c>
      <c r="D55" s="124"/>
      <c r="E55" s="123" t="s">
        <v>27</v>
      </c>
      <c r="F55" s="129"/>
      <c r="G55" s="98" t="s">
        <v>498</v>
      </c>
      <c r="H55" s="99" t="s">
        <v>499</v>
      </c>
      <c r="I55" s="100">
        <v>0.435</v>
      </c>
      <c r="J55" s="101">
        <v>7311311012822</v>
      </c>
      <c r="K55" s="81">
        <v>400</v>
      </c>
      <c r="L55" s="16">
        <v>4.1179999999999994</v>
      </c>
      <c r="M55" s="17">
        <v>9.4666666666666668</v>
      </c>
      <c r="N55" s="18">
        <f t="shared" si="0"/>
        <v>3786.6666666666665</v>
      </c>
      <c r="P55" s="156" t="s">
        <v>824</v>
      </c>
      <c r="Q55" s="56" t="s">
        <v>772</v>
      </c>
      <c r="R55" s="55">
        <v>331</v>
      </c>
      <c r="S55" s="55">
        <v>14</v>
      </c>
      <c r="T55" s="55">
        <v>29</v>
      </c>
      <c r="U55" s="55">
        <v>11</v>
      </c>
      <c r="V55" s="155" t="s">
        <v>755</v>
      </c>
    </row>
    <row r="56" spans="1:22" ht="19.5" customHeight="1" x14ac:dyDescent="0.25">
      <c r="A56" s="11">
        <v>50</v>
      </c>
      <c r="B56" s="12" t="s">
        <v>274</v>
      </c>
      <c r="C56" s="78" t="s">
        <v>70</v>
      </c>
      <c r="D56" s="124"/>
      <c r="E56" s="124"/>
      <c r="F56" s="129"/>
      <c r="G56" s="87" t="s">
        <v>500</v>
      </c>
      <c r="H56" s="88" t="s">
        <v>501</v>
      </c>
      <c r="I56" s="92">
        <v>0.56499999999999995</v>
      </c>
      <c r="J56" s="90">
        <v>7311311012778</v>
      </c>
      <c r="K56" s="81">
        <v>150</v>
      </c>
      <c r="L56" s="16">
        <v>7.1919999999999993</v>
      </c>
      <c r="M56" s="17">
        <v>12.729203539823009</v>
      </c>
      <c r="N56" s="18">
        <f t="shared" si="0"/>
        <v>1909.3805309734514</v>
      </c>
      <c r="P56" s="154" t="s">
        <v>825</v>
      </c>
      <c r="Q56" s="54">
        <v>6</v>
      </c>
      <c r="R56" s="55">
        <v>236</v>
      </c>
      <c r="S56" s="55">
        <v>11</v>
      </c>
      <c r="T56" s="55">
        <v>28</v>
      </c>
      <c r="U56" s="55">
        <v>5.5</v>
      </c>
      <c r="V56" s="157" t="s">
        <v>826</v>
      </c>
    </row>
    <row r="57" spans="1:22" ht="19.5" customHeight="1" x14ac:dyDescent="0.25">
      <c r="A57" s="11">
        <v>51</v>
      </c>
      <c r="B57" s="12" t="s">
        <v>275</v>
      </c>
      <c r="C57" s="78" t="s">
        <v>276</v>
      </c>
      <c r="D57" s="124"/>
      <c r="E57" s="124"/>
      <c r="F57" s="129"/>
      <c r="G57" s="87" t="s">
        <v>502</v>
      </c>
      <c r="H57" s="88" t="s">
        <v>503</v>
      </c>
      <c r="I57" s="92">
        <v>0.65</v>
      </c>
      <c r="J57" s="90">
        <v>7311311013256</v>
      </c>
      <c r="K57" s="81">
        <v>5</v>
      </c>
      <c r="L57" s="16">
        <v>7.3776000000000002</v>
      </c>
      <c r="M57" s="17">
        <v>11.350153846153846</v>
      </c>
      <c r="N57" s="18">
        <f t="shared" si="0"/>
        <v>56.75076923076923</v>
      </c>
      <c r="P57" s="154" t="s">
        <v>827</v>
      </c>
      <c r="Q57" s="54">
        <v>6</v>
      </c>
      <c r="R57" s="55">
        <v>238</v>
      </c>
      <c r="S57" s="55">
        <v>3.6</v>
      </c>
      <c r="T57" s="55">
        <v>44</v>
      </c>
      <c r="U57" s="55">
        <v>3.4</v>
      </c>
      <c r="V57" s="155" t="s">
        <v>755</v>
      </c>
    </row>
    <row r="58" spans="1:22" ht="26.45" customHeight="1" x14ac:dyDescent="0.25">
      <c r="A58" s="11">
        <v>52</v>
      </c>
      <c r="B58" s="12" t="s">
        <v>264</v>
      </c>
      <c r="C58" s="78"/>
      <c r="D58" s="124"/>
      <c r="E58" s="124"/>
      <c r="F58" s="129"/>
      <c r="G58" s="87" t="s">
        <v>504</v>
      </c>
      <c r="H58" s="88" t="s">
        <v>505</v>
      </c>
      <c r="I58" s="92">
        <v>0.65</v>
      </c>
      <c r="J58" s="90">
        <v>7311311012976</v>
      </c>
      <c r="K58" s="81">
        <v>700</v>
      </c>
      <c r="L58" s="16">
        <v>4.3847999999999994</v>
      </c>
      <c r="M58" s="17">
        <v>6.7458461538461529</v>
      </c>
      <c r="N58" s="18">
        <f t="shared" si="0"/>
        <v>4722.0923076923073</v>
      </c>
      <c r="P58" s="154" t="s">
        <v>828</v>
      </c>
      <c r="Q58" s="54">
        <v>6</v>
      </c>
      <c r="R58" s="55">
        <v>177</v>
      </c>
      <c r="S58" s="55">
        <v>7.2</v>
      </c>
      <c r="T58" s="55">
        <v>15</v>
      </c>
      <c r="U58" s="55">
        <v>6.1</v>
      </c>
      <c r="V58" s="155" t="s">
        <v>755</v>
      </c>
    </row>
    <row r="59" spans="1:22" ht="26.45" customHeight="1" x14ac:dyDescent="0.25">
      <c r="A59" s="11">
        <v>53</v>
      </c>
      <c r="B59" s="12" t="s">
        <v>265</v>
      </c>
      <c r="C59" s="78"/>
      <c r="D59" s="124"/>
      <c r="E59" s="76" t="s">
        <v>266</v>
      </c>
      <c r="F59" s="129"/>
      <c r="G59" s="87" t="s">
        <v>506</v>
      </c>
      <c r="H59" s="88" t="s">
        <v>505</v>
      </c>
      <c r="I59" s="92">
        <v>7</v>
      </c>
      <c r="J59" s="90">
        <v>4740018115414</v>
      </c>
      <c r="K59" s="81">
        <v>5</v>
      </c>
      <c r="L59" s="16">
        <v>32.097200000000001</v>
      </c>
      <c r="M59" s="17">
        <v>4.5853142857142863</v>
      </c>
      <c r="N59" s="18">
        <f t="shared" si="0"/>
        <v>22.926571428571432</v>
      </c>
      <c r="P59" s="154" t="s">
        <v>829</v>
      </c>
      <c r="Q59" s="54">
        <v>1</v>
      </c>
      <c r="R59" s="55">
        <v>177</v>
      </c>
      <c r="S59" s="55">
        <v>7.2</v>
      </c>
      <c r="T59" s="55">
        <v>15</v>
      </c>
      <c r="U59" s="55">
        <v>6.1</v>
      </c>
      <c r="V59" s="155" t="s">
        <v>755</v>
      </c>
    </row>
    <row r="60" spans="1:22" ht="26.45" customHeight="1" x14ac:dyDescent="0.25">
      <c r="A60" s="11">
        <v>54</v>
      </c>
      <c r="B60" s="12" t="s">
        <v>71</v>
      </c>
      <c r="C60" s="78" t="s">
        <v>72</v>
      </c>
      <c r="D60" s="124"/>
      <c r="E60" s="76" t="s">
        <v>47</v>
      </c>
      <c r="F60" s="129"/>
      <c r="G60" s="87" t="s">
        <v>507</v>
      </c>
      <c r="H60" s="88" t="s">
        <v>508</v>
      </c>
      <c r="I60" s="92">
        <v>0.5</v>
      </c>
      <c r="J60" s="90">
        <v>7311311013010</v>
      </c>
      <c r="K60" s="81">
        <v>150</v>
      </c>
      <c r="L60" s="16">
        <v>9.4075999999999986</v>
      </c>
      <c r="M60" s="17">
        <v>18.815199999999997</v>
      </c>
      <c r="N60" s="18">
        <f t="shared" si="0"/>
        <v>2822.2799999999997</v>
      </c>
      <c r="P60" s="154" t="s">
        <v>830</v>
      </c>
      <c r="Q60" s="54">
        <v>6</v>
      </c>
      <c r="R60" s="55">
        <v>273</v>
      </c>
      <c r="S60" s="55">
        <v>9.1999999999999993</v>
      </c>
      <c r="T60" s="55">
        <v>44</v>
      </c>
      <c r="U60" s="55">
        <v>3.3</v>
      </c>
      <c r="V60" s="155" t="s">
        <v>755</v>
      </c>
    </row>
    <row r="61" spans="1:22" ht="26.45" customHeight="1" x14ac:dyDescent="0.25">
      <c r="A61" s="11">
        <v>55</v>
      </c>
      <c r="B61" s="12" t="s">
        <v>73</v>
      </c>
      <c r="C61" s="78"/>
      <c r="D61" s="124"/>
      <c r="E61" s="76" t="s">
        <v>74</v>
      </c>
      <c r="F61" s="129"/>
      <c r="G61" s="87" t="s">
        <v>509</v>
      </c>
      <c r="H61" s="88" t="s">
        <v>510</v>
      </c>
      <c r="I61" s="92">
        <v>0.53200000000000003</v>
      </c>
      <c r="J61" s="90">
        <v>7311311013690</v>
      </c>
      <c r="K61" s="80">
        <v>310</v>
      </c>
      <c r="L61" s="16">
        <v>6.0784000000000002</v>
      </c>
      <c r="M61" s="17">
        <v>11.425563909774436</v>
      </c>
      <c r="N61" s="18">
        <f t="shared" si="0"/>
        <v>3541.9248120300749</v>
      </c>
      <c r="P61" s="154" t="s">
        <v>831</v>
      </c>
      <c r="Q61" s="54">
        <v>6</v>
      </c>
      <c r="R61" s="55">
        <v>291</v>
      </c>
      <c r="S61" s="55">
        <v>12</v>
      </c>
      <c r="T61" s="55">
        <v>46</v>
      </c>
      <c r="U61" s="55">
        <v>5.0999999999999996</v>
      </c>
      <c r="V61" s="155" t="s">
        <v>755</v>
      </c>
    </row>
    <row r="62" spans="1:22" ht="26.45" customHeight="1" x14ac:dyDescent="0.25">
      <c r="A62" s="11">
        <v>56</v>
      </c>
      <c r="B62" s="12" t="s">
        <v>75</v>
      </c>
      <c r="C62" s="78" t="s">
        <v>76</v>
      </c>
      <c r="D62" s="124"/>
      <c r="E62" s="123" t="s">
        <v>27</v>
      </c>
      <c r="F62" s="129"/>
      <c r="G62" s="87" t="s">
        <v>511</v>
      </c>
      <c r="H62" s="88" t="s">
        <v>512</v>
      </c>
      <c r="I62" s="92">
        <v>0.71299999999999997</v>
      </c>
      <c r="J62" s="90">
        <v>7311311012563</v>
      </c>
      <c r="K62" s="80">
        <v>80</v>
      </c>
      <c r="L62" s="16">
        <v>12.609199999999998</v>
      </c>
      <c r="M62" s="17">
        <v>17.684712482468441</v>
      </c>
      <c r="N62" s="18">
        <f t="shared" si="0"/>
        <v>1414.7769985974753</v>
      </c>
      <c r="P62" s="154" t="s">
        <v>832</v>
      </c>
      <c r="Q62" s="54">
        <v>6</v>
      </c>
      <c r="R62" s="55">
        <v>283</v>
      </c>
      <c r="S62" s="55">
        <v>5.8</v>
      </c>
      <c r="T62" s="55">
        <v>56</v>
      </c>
      <c r="U62" s="55">
        <v>2.1</v>
      </c>
      <c r="V62" s="155" t="s">
        <v>755</v>
      </c>
    </row>
    <row r="63" spans="1:22" ht="26.45" customHeight="1" x14ac:dyDescent="0.25">
      <c r="A63" s="11">
        <v>57</v>
      </c>
      <c r="B63" s="12" t="s">
        <v>77</v>
      </c>
      <c r="C63" s="78"/>
      <c r="D63" s="124"/>
      <c r="E63" s="124"/>
      <c r="F63" s="129"/>
      <c r="G63" s="87" t="s">
        <v>513</v>
      </c>
      <c r="H63" s="88" t="s">
        <v>514</v>
      </c>
      <c r="I63" s="92">
        <v>0.67500000000000004</v>
      </c>
      <c r="J63" s="90">
        <v>7311311012594</v>
      </c>
      <c r="K63" s="80">
        <v>100</v>
      </c>
      <c r="L63" s="16">
        <v>13.966399999999998</v>
      </c>
      <c r="M63" s="17">
        <v>20.69096296296296</v>
      </c>
      <c r="N63" s="18">
        <f t="shared" si="0"/>
        <v>2069.0962962962958</v>
      </c>
      <c r="P63" s="154" t="s">
        <v>833</v>
      </c>
      <c r="Q63" s="54">
        <v>6</v>
      </c>
      <c r="R63" s="55">
        <v>260</v>
      </c>
      <c r="S63" s="55">
        <v>10</v>
      </c>
      <c r="T63" s="55">
        <v>47</v>
      </c>
      <c r="U63" s="55">
        <v>2.2999999999999998</v>
      </c>
      <c r="V63" s="157" t="s">
        <v>834</v>
      </c>
    </row>
    <row r="64" spans="1:22" ht="26.45" customHeight="1" x14ac:dyDescent="0.25">
      <c r="A64" s="11">
        <v>58</v>
      </c>
      <c r="B64" s="12" t="s">
        <v>79</v>
      </c>
      <c r="C64" s="78" t="s">
        <v>80</v>
      </c>
      <c r="D64" s="124"/>
      <c r="E64" s="124"/>
      <c r="F64" s="129"/>
      <c r="G64" s="87" t="s">
        <v>515</v>
      </c>
      <c r="H64" s="88" t="s">
        <v>516</v>
      </c>
      <c r="I64" s="92">
        <v>0.48</v>
      </c>
      <c r="J64" s="90">
        <v>7311311013058</v>
      </c>
      <c r="K64" s="80">
        <v>100</v>
      </c>
      <c r="L64" s="16">
        <v>7.4819999999999993</v>
      </c>
      <c r="M64" s="17">
        <v>15.587499999999999</v>
      </c>
      <c r="N64" s="18">
        <f t="shared" si="0"/>
        <v>1558.7499999999998</v>
      </c>
      <c r="P64" s="154" t="s">
        <v>835</v>
      </c>
      <c r="Q64" s="54">
        <v>6</v>
      </c>
      <c r="R64" s="55">
        <v>385</v>
      </c>
      <c r="S64" s="55">
        <v>19</v>
      </c>
      <c r="T64" s="55">
        <v>38</v>
      </c>
      <c r="U64" s="55">
        <v>13</v>
      </c>
      <c r="V64" s="157" t="s">
        <v>836</v>
      </c>
    </row>
    <row r="65" spans="1:22" ht="26.45" customHeight="1" x14ac:dyDescent="0.25">
      <c r="A65" s="11">
        <v>59</v>
      </c>
      <c r="B65" s="12" t="s">
        <v>267</v>
      </c>
      <c r="C65" s="78"/>
      <c r="D65" s="124"/>
      <c r="E65" s="124"/>
      <c r="F65" s="129"/>
      <c r="G65" s="87" t="s">
        <v>517</v>
      </c>
      <c r="H65" s="88" t="s">
        <v>518</v>
      </c>
      <c r="I65" s="92">
        <v>0.65</v>
      </c>
      <c r="J65" s="90">
        <v>4742292000127</v>
      </c>
      <c r="K65" s="80">
        <v>450</v>
      </c>
      <c r="L65" s="16">
        <v>3.0599999999999996</v>
      </c>
      <c r="M65" s="17">
        <v>4.707692307692307</v>
      </c>
      <c r="N65" s="18">
        <f t="shared" si="0"/>
        <v>2118.4615384615381</v>
      </c>
      <c r="P65" s="154" t="s">
        <v>837</v>
      </c>
      <c r="Q65" s="54">
        <v>6</v>
      </c>
      <c r="R65" s="55">
        <v>192</v>
      </c>
      <c r="S65" s="55">
        <v>8.8000000000000007</v>
      </c>
      <c r="T65" s="55">
        <v>31.3</v>
      </c>
      <c r="U65" s="55">
        <v>7.8</v>
      </c>
      <c r="V65" s="155" t="s">
        <v>755</v>
      </c>
    </row>
    <row r="66" spans="1:22" ht="26.45" customHeight="1" x14ac:dyDescent="0.25">
      <c r="A66" s="11">
        <v>60</v>
      </c>
      <c r="B66" s="12" t="s">
        <v>268</v>
      </c>
      <c r="C66" s="78"/>
      <c r="D66" s="124"/>
      <c r="E66" s="76" t="s">
        <v>266</v>
      </c>
      <c r="F66" s="129"/>
      <c r="G66" s="87" t="s">
        <v>519</v>
      </c>
      <c r="H66" s="88" t="s">
        <v>520</v>
      </c>
      <c r="I66" s="92">
        <v>9</v>
      </c>
      <c r="J66" s="90">
        <v>4740018115391</v>
      </c>
      <c r="K66" s="80">
        <v>5</v>
      </c>
      <c r="L66" s="16">
        <v>45.1008</v>
      </c>
      <c r="M66" s="17">
        <v>5.0111999999999997</v>
      </c>
      <c r="N66" s="18">
        <f t="shared" si="0"/>
        <v>25.055999999999997</v>
      </c>
      <c r="P66" s="154" t="s">
        <v>838</v>
      </c>
      <c r="Q66" s="54">
        <v>1</v>
      </c>
      <c r="R66" s="55">
        <v>198</v>
      </c>
      <c r="S66" s="55">
        <v>7.8</v>
      </c>
      <c r="T66" s="55">
        <v>34</v>
      </c>
      <c r="U66" s="55">
        <v>1.4</v>
      </c>
      <c r="V66" s="155" t="s">
        <v>755</v>
      </c>
    </row>
    <row r="67" spans="1:22" ht="26.45" customHeight="1" x14ac:dyDescent="0.25">
      <c r="A67" s="11">
        <v>61</v>
      </c>
      <c r="B67" s="12" t="s">
        <v>82</v>
      </c>
      <c r="C67" s="78"/>
      <c r="D67" s="124"/>
      <c r="E67" s="76" t="s">
        <v>47</v>
      </c>
      <c r="F67" s="129"/>
      <c r="G67" s="87" t="s">
        <v>521</v>
      </c>
      <c r="H67" s="88" t="s">
        <v>522</v>
      </c>
      <c r="I67" s="92">
        <v>0.61</v>
      </c>
      <c r="J67" s="90">
        <v>7311311012723</v>
      </c>
      <c r="K67" s="80">
        <v>700</v>
      </c>
      <c r="L67" s="16">
        <v>5.0255000000000001</v>
      </c>
      <c r="M67" s="17">
        <v>8.2385245901639337</v>
      </c>
      <c r="N67" s="18">
        <f t="shared" si="0"/>
        <v>5766.9672131147536</v>
      </c>
      <c r="P67" s="154" t="s">
        <v>839</v>
      </c>
      <c r="Q67" s="54">
        <v>6</v>
      </c>
      <c r="R67" s="55">
        <v>181</v>
      </c>
      <c r="S67" s="55">
        <v>10</v>
      </c>
      <c r="T67" s="55">
        <v>17</v>
      </c>
      <c r="U67" s="55">
        <v>4.7</v>
      </c>
      <c r="V67" s="157" t="s">
        <v>826</v>
      </c>
    </row>
    <row r="68" spans="1:22" ht="26.45" customHeight="1" x14ac:dyDescent="0.25">
      <c r="A68" s="11">
        <v>62</v>
      </c>
      <c r="B68" s="12" t="s">
        <v>83</v>
      </c>
      <c r="C68" s="78"/>
      <c r="D68" s="124"/>
      <c r="E68" s="76" t="s">
        <v>84</v>
      </c>
      <c r="F68" s="129"/>
      <c r="G68" s="87" t="s">
        <v>523</v>
      </c>
      <c r="H68" s="88" t="s">
        <v>522</v>
      </c>
      <c r="I68" s="92">
        <v>8</v>
      </c>
      <c r="J68" s="90">
        <v>4740018116787</v>
      </c>
      <c r="K68" s="80">
        <v>320</v>
      </c>
      <c r="L68" s="16">
        <v>45.912799999999997</v>
      </c>
      <c r="M68" s="17">
        <v>5.7390999999999996</v>
      </c>
      <c r="N68" s="18">
        <f t="shared" si="0"/>
        <v>1836.5119999999999</v>
      </c>
      <c r="P68" s="154" t="s">
        <v>840</v>
      </c>
      <c r="Q68" s="54">
        <v>1</v>
      </c>
      <c r="R68" s="55">
        <v>181</v>
      </c>
      <c r="S68" s="55">
        <v>10</v>
      </c>
      <c r="T68" s="55">
        <v>17</v>
      </c>
      <c r="U68" s="55">
        <v>4.7</v>
      </c>
      <c r="V68" s="157" t="s">
        <v>826</v>
      </c>
    </row>
    <row r="69" spans="1:22" ht="26.45" customHeight="1" x14ac:dyDescent="0.25">
      <c r="A69" s="11">
        <v>63</v>
      </c>
      <c r="B69" s="12" t="s">
        <v>85</v>
      </c>
      <c r="C69" s="78"/>
      <c r="D69" s="124"/>
      <c r="E69" s="76" t="s">
        <v>270</v>
      </c>
      <c r="F69" s="78" t="s">
        <v>271</v>
      </c>
      <c r="G69" s="87" t="s">
        <v>524</v>
      </c>
      <c r="H69" s="88" t="s">
        <v>525</v>
      </c>
      <c r="I69" s="92">
        <v>0.35</v>
      </c>
      <c r="J69" s="90">
        <v>7311311017261</v>
      </c>
      <c r="K69" s="80">
        <v>5</v>
      </c>
      <c r="L69" s="16">
        <v>2.6332</v>
      </c>
      <c r="M69" s="17">
        <v>7.5234285714285711</v>
      </c>
      <c r="N69" s="18">
        <f t="shared" si="0"/>
        <v>37.617142857142852</v>
      </c>
      <c r="P69" s="154" t="s">
        <v>841</v>
      </c>
      <c r="Q69" s="54">
        <v>6</v>
      </c>
      <c r="R69" s="55">
        <v>189</v>
      </c>
      <c r="S69" s="55">
        <v>3.2</v>
      </c>
      <c r="T69" s="55">
        <v>39</v>
      </c>
      <c r="U69" s="55">
        <v>1.4</v>
      </c>
      <c r="V69" s="155" t="s">
        <v>755</v>
      </c>
    </row>
    <row r="70" spans="1:22" ht="26.45" customHeight="1" x14ac:dyDescent="0.25">
      <c r="A70" s="11">
        <v>64</v>
      </c>
      <c r="B70" s="12" t="s">
        <v>86</v>
      </c>
      <c r="C70" s="78"/>
      <c r="D70" s="124"/>
      <c r="E70" s="76" t="s">
        <v>47</v>
      </c>
      <c r="F70" s="131" t="s">
        <v>32</v>
      </c>
      <c r="G70" s="87" t="s">
        <v>526</v>
      </c>
      <c r="H70" s="88" t="s">
        <v>527</v>
      </c>
      <c r="I70" s="92">
        <v>0.75</v>
      </c>
      <c r="J70" s="90">
        <v>4742292000356</v>
      </c>
      <c r="K70" s="80">
        <v>950</v>
      </c>
      <c r="L70" s="16">
        <v>3.24</v>
      </c>
      <c r="M70" s="17">
        <v>4.32</v>
      </c>
      <c r="N70" s="18">
        <f t="shared" si="0"/>
        <v>4104</v>
      </c>
      <c r="P70" s="154" t="s">
        <v>842</v>
      </c>
      <c r="Q70" s="54">
        <v>6</v>
      </c>
      <c r="R70" s="55">
        <v>743</v>
      </c>
      <c r="S70" s="55">
        <v>10.1</v>
      </c>
      <c r="T70" s="55">
        <v>21.4</v>
      </c>
      <c r="U70" s="55">
        <v>4.7</v>
      </c>
      <c r="V70" s="155" t="s">
        <v>755</v>
      </c>
    </row>
    <row r="71" spans="1:22" ht="26.45" customHeight="1" x14ac:dyDescent="0.25">
      <c r="A71" s="11">
        <v>65</v>
      </c>
      <c r="B71" s="12" t="s">
        <v>269</v>
      </c>
      <c r="C71" s="78"/>
      <c r="D71" s="124"/>
      <c r="E71" s="76" t="s">
        <v>84</v>
      </c>
      <c r="F71" s="131"/>
      <c r="G71" s="87" t="s">
        <v>528</v>
      </c>
      <c r="H71" s="88" t="s">
        <v>525</v>
      </c>
      <c r="I71" s="92">
        <v>9</v>
      </c>
      <c r="J71" s="90">
        <v>4740018116794</v>
      </c>
      <c r="K71" s="81">
        <v>1350</v>
      </c>
      <c r="L71" s="16">
        <v>35.109499999999997</v>
      </c>
      <c r="M71" s="17">
        <v>3.9010555555555553</v>
      </c>
      <c r="N71" s="18">
        <f t="shared" si="0"/>
        <v>5266.4249999999993</v>
      </c>
      <c r="P71" s="154" t="s">
        <v>843</v>
      </c>
      <c r="Q71" s="54">
        <v>1</v>
      </c>
      <c r="R71" s="55">
        <v>189</v>
      </c>
      <c r="S71" s="55">
        <v>3.2</v>
      </c>
      <c r="T71" s="55">
        <v>39</v>
      </c>
      <c r="U71" s="55">
        <v>1.4</v>
      </c>
      <c r="V71" s="155" t="s">
        <v>755</v>
      </c>
    </row>
    <row r="72" spans="1:22" ht="33" customHeight="1" x14ac:dyDescent="0.25">
      <c r="A72" s="11">
        <v>66</v>
      </c>
      <c r="B72" s="15" t="s">
        <v>272</v>
      </c>
      <c r="C72" s="78" t="s">
        <v>87</v>
      </c>
      <c r="D72" s="124"/>
      <c r="E72" s="123" t="s">
        <v>27</v>
      </c>
      <c r="F72" s="131"/>
      <c r="G72" s="87" t="s">
        <v>529</v>
      </c>
      <c r="H72" s="88" t="s">
        <v>530</v>
      </c>
      <c r="I72" s="92">
        <v>0.56000000000000005</v>
      </c>
      <c r="J72" s="90">
        <v>7311311012709</v>
      </c>
      <c r="K72" s="81">
        <v>90</v>
      </c>
      <c r="L72" s="16">
        <v>10.3124</v>
      </c>
      <c r="M72" s="17">
        <v>18.414999999999999</v>
      </c>
      <c r="N72" s="18">
        <f t="shared" ref="N72:N135" si="1">SUM(K72*M72)</f>
        <v>1657.35</v>
      </c>
      <c r="P72" s="160" t="s">
        <v>844</v>
      </c>
      <c r="Q72" s="54">
        <v>6</v>
      </c>
      <c r="R72" s="55">
        <v>283</v>
      </c>
      <c r="S72" s="55">
        <v>8.6</v>
      </c>
      <c r="T72" s="55">
        <v>41</v>
      </c>
      <c r="U72" s="55">
        <v>5.8</v>
      </c>
      <c r="V72" s="155" t="s">
        <v>755</v>
      </c>
    </row>
    <row r="73" spans="1:22" ht="35.1" customHeight="1" x14ac:dyDescent="0.25">
      <c r="A73" s="11">
        <v>67</v>
      </c>
      <c r="B73" s="15" t="s">
        <v>273</v>
      </c>
      <c r="C73" s="78" t="s">
        <v>358</v>
      </c>
      <c r="D73" s="124"/>
      <c r="E73" s="125"/>
      <c r="F73" s="131"/>
      <c r="G73" s="87" t="s">
        <v>531</v>
      </c>
      <c r="H73" s="88" t="s">
        <v>532</v>
      </c>
      <c r="I73" s="92">
        <v>0.55300000000000005</v>
      </c>
      <c r="J73" s="90">
        <v>7311311012655</v>
      </c>
      <c r="K73" s="81">
        <v>90</v>
      </c>
      <c r="L73" s="16">
        <v>9.7787999999999986</v>
      </c>
      <c r="M73" s="17">
        <v>17.683182640144661</v>
      </c>
      <c r="N73" s="18">
        <f t="shared" si="1"/>
        <v>1591.4864376130195</v>
      </c>
      <c r="P73" s="160" t="s">
        <v>845</v>
      </c>
      <c r="Q73" s="54">
        <v>6</v>
      </c>
      <c r="R73" s="55">
        <v>304</v>
      </c>
      <c r="S73" s="55">
        <v>0</v>
      </c>
      <c r="T73" s="55">
        <v>42</v>
      </c>
      <c r="U73" s="55">
        <v>6.7</v>
      </c>
      <c r="V73" s="155" t="s">
        <v>755</v>
      </c>
    </row>
    <row r="74" spans="1:22" ht="35.1" customHeight="1" x14ac:dyDescent="0.25">
      <c r="A74" s="11">
        <v>68</v>
      </c>
      <c r="B74" s="11" t="s">
        <v>289</v>
      </c>
      <c r="C74" s="78"/>
      <c r="D74" s="124"/>
      <c r="E74" s="75" t="s">
        <v>291</v>
      </c>
      <c r="F74" s="78" t="s">
        <v>271</v>
      </c>
      <c r="G74" s="87" t="s">
        <v>533</v>
      </c>
      <c r="H74" s="88" t="s">
        <v>534</v>
      </c>
      <c r="I74" s="92">
        <v>1</v>
      </c>
      <c r="J74" s="90">
        <v>4770365091178</v>
      </c>
      <c r="K74" s="81">
        <v>50</v>
      </c>
      <c r="L74" s="16">
        <v>2.0640000000000001</v>
      </c>
      <c r="M74" s="17">
        <v>2.0640000000000001</v>
      </c>
      <c r="N74" s="18">
        <f t="shared" si="1"/>
        <v>103.2</v>
      </c>
      <c r="P74" s="154" t="s">
        <v>846</v>
      </c>
      <c r="Q74" s="54">
        <v>12</v>
      </c>
      <c r="R74" s="55">
        <v>119</v>
      </c>
      <c r="S74" s="55">
        <v>2.2000000000000002</v>
      </c>
      <c r="T74" s="55">
        <v>23.9</v>
      </c>
      <c r="U74" s="55">
        <v>0.6</v>
      </c>
      <c r="V74" s="155" t="s">
        <v>755</v>
      </c>
    </row>
    <row r="75" spans="1:22" ht="35.1" customHeight="1" x14ac:dyDescent="0.25">
      <c r="A75" s="11">
        <v>69</v>
      </c>
      <c r="B75" s="11" t="s">
        <v>290</v>
      </c>
      <c r="C75" s="78"/>
      <c r="D75" s="124"/>
      <c r="E75" s="75" t="s">
        <v>84</v>
      </c>
      <c r="F75" s="128" t="s">
        <v>32</v>
      </c>
      <c r="G75" s="87" t="s">
        <v>535</v>
      </c>
      <c r="H75" s="88" t="s">
        <v>536</v>
      </c>
      <c r="I75" s="92">
        <v>9</v>
      </c>
      <c r="J75" s="90">
        <v>4740018121101</v>
      </c>
      <c r="K75" s="81">
        <v>5</v>
      </c>
      <c r="L75" s="16">
        <v>28.837599999999998</v>
      </c>
      <c r="M75" s="17">
        <v>3.2041777777777778</v>
      </c>
      <c r="N75" s="18">
        <f t="shared" si="1"/>
        <v>16.020888888888891</v>
      </c>
      <c r="P75" s="154" t="s">
        <v>847</v>
      </c>
      <c r="Q75" s="54">
        <v>1</v>
      </c>
      <c r="R75" s="55">
        <v>147.5</v>
      </c>
      <c r="S75" s="55">
        <v>0</v>
      </c>
      <c r="T75" s="55">
        <v>27.5</v>
      </c>
      <c r="U75" s="55">
        <v>1.1000000000000001</v>
      </c>
      <c r="V75" s="155" t="s">
        <v>755</v>
      </c>
    </row>
    <row r="76" spans="1:22" ht="35.1" customHeight="1" x14ac:dyDescent="0.25">
      <c r="A76" s="11">
        <v>70</v>
      </c>
      <c r="B76" s="11" t="s">
        <v>359</v>
      </c>
      <c r="C76" s="78" t="s">
        <v>298</v>
      </c>
      <c r="D76" s="124"/>
      <c r="E76" s="75" t="s">
        <v>299</v>
      </c>
      <c r="F76" s="129"/>
      <c r="G76" s="87" t="s">
        <v>537</v>
      </c>
      <c r="H76" s="88" t="s">
        <v>538</v>
      </c>
      <c r="I76" s="92">
        <v>1.1000000000000001</v>
      </c>
      <c r="J76" s="90">
        <v>5900300549153</v>
      </c>
      <c r="K76" s="81">
        <v>5</v>
      </c>
      <c r="L76" s="16">
        <v>14.76</v>
      </c>
      <c r="M76" s="17">
        <v>13.418181818181818</v>
      </c>
      <c r="N76" s="18">
        <f t="shared" si="1"/>
        <v>67.090909090909093</v>
      </c>
      <c r="P76" s="154" t="s">
        <v>848</v>
      </c>
      <c r="Q76" s="54">
        <v>6</v>
      </c>
      <c r="R76" s="55">
        <v>490</v>
      </c>
      <c r="S76" s="55">
        <v>8</v>
      </c>
      <c r="T76" s="55">
        <v>23</v>
      </c>
      <c r="U76" s="55">
        <v>40</v>
      </c>
      <c r="V76" s="157" t="s">
        <v>849</v>
      </c>
    </row>
    <row r="77" spans="1:22" ht="30.95" customHeight="1" x14ac:dyDescent="0.25">
      <c r="A77" s="11">
        <v>71</v>
      </c>
      <c r="B77" s="12" t="s">
        <v>88</v>
      </c>
      <c r="C77" s="78"/>
      <c r="D77" s="124"/>
      <c r="E77" s="76" t="s">
        <v>89</v>
      </c>
      <c r="F77" s="129"/>
      <c r="G77" s="87" t="s">
        <v>539</v>
      </c>
      <c r="H77" s="88" t="s">
        <v>540</v>
      </c>
      <c r="I77" s="92">
        <v>0.29499999999999998</v>
      </c>
      <c r="J77" s="90">
        <v>7311310411459</v>
      </c>
      <c r="K77" s="81">
        <v>40</v>
      </c>
      <c r="L77" s="16">
        <v>5.8347999999999995</v>
      </c>
      <c r="M77" s="17">
        <v>19.778983050847458</v>
      </c>
      <c r="N77" s="18">
        <f t="shared" si="1"/>
        <v>791.15932203389832</v>
      </c>
      <c r="P77" s="154" t="s">
        <v>850</v>
      </c>
      <c r="Q77" s="54">
        <v>6</v>
      </c>
      <c r="R77" s="55">
        <v>378</v>
      </c>
      <c r="S77" s="55">
        <v>13</v>
      </c>
      <c r="T77" s="55">
        <v>23</v>
      </c>
      <c r="U77" s="55">
        <v>23</v>
      </c>
      <c r="V77" s="157" t="s">
        <v>851</v>
      </c>
    </row>
    <row r="78" spans="1:22" ht="26.45" customHeight="1" x14ac:dyDescent="0.25">
      <c r="A78" s="11">
        <v>72</v>
      </c>
      <c r="B78" s="12" t="s">
        <v>81</v>
      </c>
      <c r="C78" s="78" t="s">
        <v>90</v>
      </c>
      <c r="D78" s="124"/>
      <c r="E78" s="123" t="s">
        <v>27</v>
      </c>
      <c r="F78" s="129"/>
      <c r="G78" s="87" t="s">
        <v>541</v>
      </c>
      <c r="H78" s="88" t="s">
        <v>542</v>
      </c>
      <c r="I78" s="92">
        <v>0.64</v>
      </c>
      <c r="J78" s="90">
        <v>7311311012044</v>
      </c>
      <c r="K78" s="81">
        <v>20</v>
      </c>
      <c r="L78" s="16">
        <v>2.9347999999999996</v>
      </c>
      <c r="M78" s="17">
        <v>4.5856249999999994</v>
      </c>
      <c r="N78" s="18">
        <f t="shared" si="1"/>
        <v>91.712499999999991</v>
      </c>
      <c r="P78" s="154" t="s">
        <v>852</v>
      </c>
      <c r="Q78" s="54">
        <v>6</v>
      </c>
      <c r="R78" s="55">
        <v>518</v>
      </c>
      <c r="S78" s="55">
        <v>26</v>
      </c>
      <c r="T78" s="55">
        <v>16</v>
      </c>
      <c r="U78" s="55">
        <v>36</v>
      </c>
      <c r="V78" s="157" t="s">
        <v>836</v>
      </c>
    </row>
    <row r="79" spans="1:22" ht="33.6" customHeight="1" x14ac:dyDescent="0.25">
      <c r="A79" s="11">
        <v>73</v>
      </c>
      <c r="B79" s="12" t="s">
        <v>91</v>
      </c>
      <c r="C79" s="78" t="s">
        <v>372</v>
      </c>
      <c r="D79" s="124"/>
      <c r="E79" s="124"/>
      <c r="F79" s="129"/>
      <c r="G79" s="87" t="s">
        <v>543</v>
      </c>
      <c r="H79" s="88" t="s">
        <v>544</v>
      </c>
      <c r="I79" s="92">
        <v>0.72</v>
      </c>
      <c r="J79" s="90">
        <v>7311311012914</v>
      </c>
      <c r="K79" s="80">
        <v>380</v>
      </c>
      <c r="L79" s="16">
        <v>6.2407999999999992</v>
      </c>
      <c r="M79" s="17">
        <v>8.6677777777777774</v>
      </c>
      <c r="N79" s="18">
        <f t="shared" si="1"/>
        <v>3293.7555555555555</v>
      </c>
      <c r="P79" s="154" t="s">
        <v>853</v>
      </c>
      <c r="Q79" s="54">
        <v>6</v>
      </c>
      <c r="R79" s="55">
        <v>157</v>
      </c>
      <c r="S79" s="55">
        <v>8.4</v>
      </c>
      <c r="T79" s="55">
        <v>21</v>
      </c>
      <c r="U79" s="55">
        <v>2.9</v>
      </c>
      <c r="V79" s="155" t="s">
        <v>755</v>
      </c>
    </row>
    <row r="80" spans="1:22" ht="26.45" customHeight="1" x14ac:dyDescent="0.25">
      <c r="A80" s="11">
        <v>74</v>
      </c>
      <c r="B80" s="12" t="s">
        <v>92</v>
      </c>
      <c r="C80" s="78"/>
      <c r="D80" s="124"/>
      <c r="E80" s="125"/>
      <c r="F80" s="129"/>
      <c r="G80" s="87" t="s">
        <v>545</v>
      </c>
      <c r="H80" s="88" t="s">
        <v>546</v>
      </c>
      <c r="I80" s="92">
        <v>0.57499999999999996</v>
      </c>
      <c r="J80" s="90">
        <v>7311311012846</v>
      </c>
      <c r="K80" s="80">
        <v>280</v>
      </c>
      <c r="L80" s="16">
        <v>8.5607999999999986</v>
      </c>
      <c r="M80" s="17">
        <v>14.888347826086957</v>
      </c>
      <c r="N80" s="18">
        <f t="shared" si="1"/>
        <v>4168.7373913043475</v>
      </c>
      <c r="P80" s="154" t="s">
        <v>854</v>
      </c>
      <c r="Q80" s="54">
        <v>6</v>
      </c>
      <c r="R80" s="55">
        <v>344</v>
      </c>
      <c r="S80" s="55">
        <v>6.3</v>
      </c>
      <c r="T80" s="55">
        <v>72</v>
      </c>
      <c r="U80" s="55">
        <v>2.6</v>
      </c>
      <c r="V80" s="155" t="s">
        <v>855</v>
      </c>
    </row>
    <row r="81" spans="1:22" ht="26.45" customHeight="1" x14ac:dyDescent="0.25">
      <c r="A81" s="11">
        <v>75</v>
      </c>
      <c r="B81" s="12" t="s">
        <v>93</v>
      </c>
      <c r="C81" s="78" t="s">
        <v>94</v>
      </c>
      <c r="D81" s="124"/>
      <c r="E81" s="73" t="s">
        <v>95</v>
      </c>
      <c r="F81" s="129"/>
      <c r="G81" s="87" t="s">
        <v>547</v>
      </c>
      <c r="H81" s="88" t="s">
        <v>548</v>
      </c>
      <c r="I81" s="92">
        <v>0.34</v>
      </c>
      <c r="J81" s="90">
        <v>7311311012891</v>
      </c>
      <c r="K81" s="80">
        <v>90</v>
      </c>
      <c r="L81" s="16">
        <v>5.9507999999999992</v>
      </c>
      <c r="M81" s="17">
        <v>17.502352941176468</v>
      </c>
      <c r="N81" s="18">
        <f t="shared" si="1"/>
        <v>1575.2117647058822</v>
      </c>
      <c r="P81" s="154" t="s">
        <v>856</v>
      </c>
      <c r="Q81" s="54">
        <v>6</v>
      </c>
      <c r="R81" s="55">
        <v>320</v>
      </c>
      <c r="S81" s="55">
        <v>14</v>
      </c>
      <c r="T81" s="55">
        <v>40</v>
      </c>
      <c r="U81" s="55">
        <v>5.8</v>
      </c>
      <c r="V81" s="155" t="s">
        <v>755</v>
      </c>
    </row>
    <row r="82" spans="1:22" ht="26.45" customHeight="1" x14ac:dyDescent="0.25">
      <c r="A82" s="11">
        <v>76</v>
      </c>
      <c r="B82" s="12" t="s">
        <v>96</v>
      </c>
      <c r="C82" s="78" t="s">
        <v>97</v>
      </c>
      <c r="D82" s="124"/>
      <c r="E82" s="73" t="s">
        <v>27</v>
      </c>
      <c r="F82" s="129"/>
      <c r="G82" s="87" t="s">
        <v>549</v>
      </c>
      <c r="H82" s="88" t="s">
        <v>550</v>
      </c>
      <c r="I82" s="92">
        <v>0.42</v>
      </c>
      <c r="J82" s="90">
        <v>7311311012860</v>
      </c>
      <c r="K82" s="81">
        <v>50</v>
      </c>
      <c r="L82" s="16">
        <v>6.5771999999999995</v>
      </c>
      <c r="M82" s="17">
        <v>15.659999999999998</v>
      </c>
      <c r="N82" s="18">
        <f t="shared" si="1"/>
        <v>782.99999999999989</v>
      </c>
      <c r="P82" s="154" t="s">
        <v>857</v>
      </c>
      <c r="Q82" s="54">
        <v>6</v>
      </c>
      <c r="R82" s="55">
        <v>330</v>
      </c>
      <c r="S82" s="55">
        <v>14</v>
      </c>
      <c r="T82" s="55">
        <v>43</v>
      </c>
      <c r="U82" s="55">
        <v>6.3</v>
      </c>
      <c r="V82" s="155" t="s">
        <v>81</v>
      </c>
    </row>
    <row r="83" spans="1:22" ht="26.45" customHeight="1" x14ac:dyDescent="0.25">
      <c r="A83" s="11">
        <v>77</v>
      </c>
      <c r="B83" s="12" t="s">
        <v>292</v>
      </c>
      <c r="C83" s="78"/>
      <c r="D83" s="124"/>
      <c r="E83" s="73" t="s">
        <v>294</v>
      </c>
      <c r="F83" s="78" t="s">
        <v>271</v>
      </c>
      <c r="G83" s="87" t="s">
        <v>551</v>
      </c>
      <c r="H83" s="88" t="s">
        <v>552</v>
      </c>
      <c r="I83" s="92">
        <v>0.105</v>
      </c>
      <c r="J83" s="90">
        <v>7311311012938</v>
      </c>
      <c r="K83" s="81">
        <v>5</v>
      </c>
      <c r="L83" s="16">
        <v>2.5635999999999997</v>
      </c>
      <c r="M83" s="17">
        <v>24.415238095238092</v>
      </c>
      <c r="N83" s="18">
        <f t="shared" si="1"/>
        <v>122.07619047619046</v>
      </c>
      <c r="P83" s="154" t="s">
        <v>858</v>
      </c>
      <c r="Q83" s="54">
        <v>6</v>
      </c>
      <c r="R83" s="55">
        <v>258</v>
      </c>
      <c r="S83" s="55">
        <v>15</v>
      </c>
      <c r="T83" s="55">
        <v>19</v>
      </c>
      <c r="U83" s="55">
        <v>4.7</v>
      </c>
      <c r="V83" s="155" t="s">
        <v>836</v>
      </c>
    </row>
    <row r="84" spans="1:22" ht="26.45" customHeight="1" x14ac:dyDescent="0.25">
      <c r="A84" s="11">
        <v>78</v>
      </c>
      <c r="B84" s="12" t="s">
        <v>293</v>
      </c>
      <c r="C84" s="78"/>
      <c r="D84" s="124"/>
      <c r="E84" s="73" t="s">
        <v>295</v>
      </c>
      <c r="F84" s="77" t="s">
        <v>32</v>
      </c>
      <c r="G84" s="87" t="s">
        <v>553</v>
      </c>
      <c r="H84" s="88" t="s">
        <v>554</v>
      </c>
      <c r="I84" s="92">
        <v>0.17</v>
      </c>
      <c r="J84" s="90">
        <v>6436501005307</v>
      </c>
      <c r="K84" s="81">
        <v>5</v>
      </c>
      <c r="L84" s="16">
        <v>3.2759999999999998</v>
      </c>
      <c r="M84" s="17">
        <v>19.270588235294117</v>
      </c>
      <c r="N84" s="18">
        <f t="shared" si="1"/>
        <v>96.35294117647058</v>
      </c>
      <c r="P84" s="154" t="s">
        <v>859</v>
      </c>
      <c r="Q84" s="54">
        <v>4</v>
      </c>
      <c r="R84" s="55">
        <v>272</v>
      </c>
      <c r="S84" s="55">
        <v>14</v>
      </c>
      <c r="T84" s="55">
        <v>32.1</v>
      </c>
      <c r="U84" s="55">
        <v>3.2</v>
      </c>
      <c r="V84" s="155" t="s">
        <v>755</v>
      </c>
    </row>
    <row r="85" spans="1:22" ht="26.45" customHeight="1" x14ac:dyDescent="0.25">
      <c r="A85" s="11">
        <v>79</v>
      </c>
      <c r="B85" s="12" t="s">
        <v>287</v>
      </c>
      <c r="C85" s="78"/>
      <c r="D85" s="124"/>
      <c r="E85" s="73" t="s">
        <v>288</v>
      </c>
      <c r="F85" s="128" t="s">
        <v>262</v>
      </c>
      <c r="G85" s="87" t="s">
        <v>555</v>
      </c>
      <c r="H85" s="88" t="s">
        <v>556</v>
      </c>
      <c r="I85" s="92">
        <v>0.16</v>
      </c>
      <c r="J85" s="90">
        <v>7311311013621</v>
      </c>
      <c r="K85" s="81">
        <v>5</v>
      </c>
      <c r="L85" s="16">
        <v>4.3267999999999995</v>
      </c>
      <c r="M85" s="17">
        <v>27.042499999999997</v>
      </c>
      <c r="N85" s="18">
        <f t="shared" si="1"/>
        <v>135.21249999999998</v>
      </c>
      <c r="P85" s="154" t="s">
        <v>860</v>
      </c>
      <c r="Q85" s="54">
        <v>6</v>
      </c>
      <c r="R85" s="55">
        <v>253</v>
      </c>
      <c r="S85" s="55">
        <v>4.0999999999999996</v>
      </c>
      <c r="T85" s="55">
        <v>16</v>
      </c>
      <c r="U85" s="55">
        <v>1.2</v>
      </c>
      <c r="V85" s="155" t="s">
        <v>755</v>
      </c>
    </row>
    <row r="86" spans="1:22" ht="26.45" customHeight="1" x14ac:dyDescent="0.25">
      <c r="A86" s="11">
        <v>80</v>
      </c>
      <c r="B86" s="12" t="s">
        <v>98</v>
      </c>
      <c r="C86" s="128" t="s">
        <v>99</v>
      </c>
      <c r="D86" s="124"/>
      <c r="E86" s="123" t="s">
        <v>280</v>
      </c>
      <c r="F86" s="129"/>
      <c r="G86" s="87" t="s">
        <v>557</v>
      </c>
      <c r="H86" s="88" t="s">
        <v>558</v>
      </c>
      <c r="I86" s="92">
        <v>0.15</v>
      </c>
      <c r="J86" s="90">
        <v>6436501005413</v>
      </c>
      <c r="K86" s="81">
        <v>70</v>
      </c>
      <c r="L86" s="16">
        <v>2.2679999999999998</v>
      </c>
      <c r="M86" s="17">
        <v>15.12</v>
      </c>
      <c r="N86" s="18">
        <f t="shared" si="1"/>
        <v>1058.3999999999999</v>
      </c>
      <c r="P86" s="154" t="s">
        <v>861</v>
      </c>
      <c r="Q86" s="54">
        <v>4</v>
      </c>
      <c r="R86" s="55">
        <v>265</v>
      </c>
      <c r="S86" s="55">
        <v>9</v>
      </c>
      <c r="T86" s="55">
        <v>26.4</v>
      </c>
      <c r="U86" s="55">
        <v>4.3</v>
      </c>
      <c r="V86" s="155" t="s">
        <v>755</v>
      </c>
    </row>
    <row r="87" spans="1:22" ht="26.45" customHeight="1" x14ac:dyDescent="0.25">
      <c r="A87" s="11">
        <v>81</v>
      </c>
      <c r="B87" s="12" t="s">
        <v>277</v>
      </c>
      <c r="C87" s="129"/>
      <c r="D87" s="124"/>
      <c r="E87" s="124"/>
      <c r="F87" s="129"/>
      <c r="G87" s="87" t="s">
        <v>559</v>
      </c>
      <c r="H87" s="88" t="s">
        <v>560</v>
      </c>
      <c r="I87" s="92">
        <v>0.14499999999999999</v>
      </c>
      <c r="J87" s="90">
        <v>7311311011313</v>
      </c>
      <c r="K87" s="81">
        <v>10</v>
      </c>
      <c r="L87" s="16">
        <v>3.4451999999999998</v>
      </c>
      <c r="M87" s="17">
        <v>23.76</v>
      </c>
      <c r="N87" s="18">
        <f t="shared" si="1"/>
        <v>237.60000000000002</v>
      </c>
      <c r="P87" s="154" t="s">
        <v>862</v>
      </c>
      <c r="Q87" s="54">
        <v>6</v>
      </c>
      <c r="R87" s="55">
        <v>245</v>
      </c>
      <c r="S87" s="55">
        <v>23</v>
      </c>
      <c r="T87" s="55">
        <v>10</v>
      </c>
      <c r="U87" s="55">
        <v>4.0999999999999996</v>
      </c>
      <c r="V87" s="155" t="s">
        <v>755</v>
      </c>
    </row>
    <row r="88" spans="1:22" ht="26.45" customHeight="1" x14ac:dyDescent="0.25">
      <c r="A88" s="11">
        <v>82</v>
      </c>
      <c r="B88" s="12" t="s">
        <v>278</v>
      </c>
      <c r="C88" s="130"/>
      <c r="D88" s="124"/>
      <c r="E88" s="124"/>
      <c r="F88" s="129"/>
      <c r="G88" s="87" t="s">
        <v>561</v>
      </c>
      <c r="H88" s="88" t="s">
        <v>562</v>
      </c>
      <c r="I88" s="92">
        <v>0.185</v>
      </c>
      <c r="J88" s="90">
        <v>7311311018367</v>
      </c>
      <c r="K88" s="81">
        <v>5</v>
      </c>
      <c r="L88" s="16">
        <v>4.3499999999999996</v>
      </c>
      <c r="M88" s="17">
        <v>23.513513513513512</v>
      </c>
      <c r="N88" s="18">
        <f t="shared" si="1"/>
        <v>117.56756756756756</v>
      </c>
      <c r="P88" s="154" t="s">
        <v>863</v>
      </c>
      <c r="Q88" s="54">
        <v>6</v>
      </c>
      <c r="R88" s="55">
        <v>285</v>
      </c>
      <c r="S88" s="55">
        <v>9.1</v>
      </c>
      <c r="T88" s="55">
        <v>27</v>
      </c>
      <c r="U88" s="55">
        <v>7.4</v>
      </c>
      <c r="V88" s="155" t="s">
        <v>755</v>
      </c>
    </row>
    <row r="89" spans="1:22" ht="26.45" customHeight="1" x14ac:dyDescent="0.25">
      <c r="A89" s="11">
        <v>83</v>
      </c>
      <c r="B89" s="12" t="s">
        <v>279</v>
      </c>
      <c r="C89" s="72" t="s">
        <v>281</v>
      </c>
      <c r="D89" s="124"/>
      <c r="E89" s="124"/>
      <c r="F89" s="129"/>
      <c r="G89" s="87" t="s">
        <v>563</v>
      </c>
      <c r="H89" s="88" t="s">
        <v>564</v>
      </c>
      <c r="I89" s="92">
        <v>0.57999999999999996</v>
      </c>
      <c r="J89" s="90">
        <v>6414201717409</v>
      </c>
      <c r="K89" s="81">
        <v>20</v>
      </c>
      <c r="L89" s="16">
        <v>9.1319999999999997</v>
      </c>
      <c r="M89" s="17">
        <v>15.744827586206897</v>
      </c>
      <c r="N89" s="18">
        <f t="shared" si="1"/>
        <v>314.89655172413796</v>
      </c>
      <c r="P89" s="159" t="s">
        <v>864</v>
      </c>
      <c r="Q89" s="54">
        <v>1</v>
      </c>
      <c r="R89" s="55" t="s">
        <v>865</v>
      </c>
      <c r="S89" s="55" t="s">
        <v>866</v>
      </c>
      <c r="T89" s="55" t="s">
        <v>867</v>
      </c>
      <c r="U89" s="55" t="s">
        <v>868</v>
      </c>
      <c r="V89" s="155" t="s">
        <v>755</v>
      </c>
    </row>
    <row r="90" spans="1:22" ht="26.45" customHeight="1" x14ac:dyDescent="0.25">
      <c r="A90" s="11">
        <v>84</v>
      </c>
      <c r="B90" s="12" t="s">
        <v>286</v>
      </c>
      <c r="C90" s="72" t="s">
        <v>51</v>
      </c>
      <c r="D90" s="124"/>
      <c r="E90" s="124"/>
      <c r="F90" s="129"/>
      <c r="G90" s="87" t="s">
        <v>565</v>
      </c>
      <c r="H90" s="88" t="s">
        <v>566</v>
      </c>
      <c r="I90" s="92">
        <v>0.38</v>
      </c>
      <c r="J90" s="90">
        <v>7311311011801</v>
      </c>
      <c r="K90" s="81">
        <v>20</v>
      </c>
      <c r="L90" s="16">
        <v>5.9740000000000002</v>
      </c>
      <c r="M90" s="17">
        <v>15.721052631578948</v>
      </c>
      <c r="N90" s="18">
        <f t="shared" si="1"/>
        <v>314.42105263157896</v>
      </c>
      <c r="P90" s="154" t="s">
        <v>869</v>
      </c>
      <c r="Q90" s="54">
        <v>6</v>
      </c>
      <c r="R90" s="55">
        <v>332</v>
      </c>
      <c r="S90" s="55">
        <v>9</v>
      </c>
      <c r="T90" s="55">
        <v>58</v>
      </c>
      <c r="U90" s="55">
        <v>42</v>
      </c>
      <c r="V90" s="155" t="s">
        <v>755</v>
      </c>
    </row>
    <row r="91" spans="1:22" ht="26.45" customHeight="1" x14ac:dyDescent="0.25">
      <c r="A91" s="11">
        <v>85</v>
      </c>
      <c r="B91" s="12" t="s">
        <v>100</v>
      </c>
      <c r="C91" s="78" t="s">
        <v>101</v>
      </c>
      <c r="D91" s="125"/>
      <c r="E91" s="125"/>
      <c r="F91" s="130"/>
      <c r="G91" s="87" t="s">
        <v>567</v>
      </c>
      <c r="H91" s="88" t="s">
        <v>568</v>
      </c>
      <c r="I91" s="92">
        <v>3.6999999999999998E-2</v>
      </c>
      <c r="J91" s="90">
        <v>7311311005084</v>
      </c>
      <c r="K91" s="81">
        <v>5</v>
      </c>
      <c r="L91" s="16">
        <v>0.92799999999999994</v>
      </c>
      <c r="M91" s="17">
        <v>25.081081081081084</v>
      </c>
      <c r="N91" s="18">
        <f t="shared" si="1"/>
        <v>125.40540540540542</v>
      </c>
      <c r="P91" s="154" t="s">
        <v>870</v>
      </c>
      <c r="Q91" s="54">
        <v>50</v>
      </c>
      <c r="R91" s="55">
        <v>289</v>
      </c>
      <c r="S91" s="55">
        <v>4.5</v>
      </c>
      <c r="T91" s="55">
        <v>55</v>
      </c>
      <c r="U91" s="55">
        <v>2</v>
      </c>
      <c r="V91" s="155" t="s">
        <v>755</v>
      </c>
    </row>
    <row r="92" spans="1:22" ht="26.45" customHeight="1" x14ac:dyDescent="0.25">
      <c r="A92" s="11">
        <v>86</v>
      </c>
      <c r="B92" s="12" t="s">
        <v>102</v>
      </c>
      <c r="C92" s="128" t="s">
        <v>103</v>
      </c>
      <c r="D92" s="123">
        <v>200</v>
      </c>
      <c r="E92" s="76" t="s">
        <v>17</v>
      </c>
      <c r="F92" s="127" t="s">
        <v>104</v>
      </c>
      <c r="G92" s="102" t="s">
        <v>569</v>
      </c>
      <c r="H92" s="94" t="s">
        <v>570</v>
      </c>
      <c r="I92" s="95">
        <v>1</v>
      </c>
      <c r="J92" s="103" t="s">
        <v>571</v>
      </c>
      <c r="K92" s="81">
        <v>1350</v>
      </c>
      <c r="L92" s="16">
        <v>2.3759999999999999</v>
      </c>
      <c r="M92" s="17">
        <v>2.3759999999999999</v>
      </c>
      <c r="N92" s="18">
        <f t="shared" si="1"/>
        <v>3207.6</v>
      </c>
      <c r="P92" s="58" t="s">
        <v>871</v>
      </c>
      <c r="Q92" s="58" t="s">
        <v>776</v>
      </c>
      <c r="R92" s="59">
        <v>190</v>
      </c>
      <c r="S92" s="59">
        <v>7.1</v>
      </c>
      <c r="T92" s="59">
        <v>28</v>
      </c>
      <c r="U92" s="59">
        <v>5.5</v>
      </c>
      <c r="V92" s="161" t="s">
        <v>872</v>
      </c>
    </row>
    <row r="93" spans="1:22" ht="26.45" customHeight="1" x14ac:dyDescent="0.25">
      <c r="A93" s="11">
        <v>87</v>
      </c>
      <c r="B93" s="12" t="s">
        <v>105</v>
      </c>
      <c r="C93" s="130"/>
      <c r="D93" s="124"/>
      <c r="E93" s="76" t="s">
        <v>296</v>
      </c>
      <c r="F93" s="127"/>
      <c r="G93" s="93" t="s">
        <v>572</v>
      </c>
      <c r="H93" s="94" t="s">
        <v>573</v>
      </c>
      <c r="I93" s="95">
        <v>10</v>
      </c>
      <c r="J93" s="104" t="s">
        <v>574</v>
      </c>
      <c r="K93" s="81">
        <v>800</v>
      </c>
      <c r="L93" s="16">
        <v>79.763999999999996</v>
      </c>
      <c r="M93" s="17">
        <v>7.976399999999999</v>
      </c>
      <c r="N93" s="18">
        <f t="shared" si="1"/>
        <v>6381.119999999999</v>
      </c>
      <c r="P93" s="58" t="s">
        <v>871</v>
      </c>
      <c r="Q93" s="58" t="s">
        <v>757</v>
      </c>
      <c r="R93" s="59">
        <v>5</v>
      </c>
      <c r="S93" s="59">
        <v>0.5</v>
      </c>
      <c r="T93" s="59">
        <v>0.8</v>
      </c>
      <c r="U93" s="59">
        <v>0.5</v>
      </c>
      <c r="V93" s="161" t="s">
        <v>755</v>
      </c>
    </row>
    <row r="94" spans="1:22" ht="26.45" customHeight="1" x14ac:dyDescent="0.25">
      <c r="A94" s="11">
        <v>88</v>
      </c>
      <c r="B94" s="12" t="s">
        <v>107</v>
      </c>
      <c r="C94" s="78" t="s">
        <v>106</v>
      </c>
      <c r="D94" s="124"/>
      <c r="E94" s="123" t="s">
        <v>354</v>
      </c>
      <c r="F94" s="127"/>
      <c r="G94" s="102" t="s">
        <v>575</v>
      </c>
      <c r="H94" s="93" t="s">
        <v>576</v>
      </c>
      <c r="I94" s="95">
        <v>1</v>
      </c>
      <c r="J94" s="103" t="s">
        <v>577</v>
      </c>
      <c r="K94" s="81">
        <v>1000</v>
      </c>
      <c r="L94" s="16">
        <v>2.52</v>
      </c>
      <c r="M94" s="17">
        <v>2.52</v>
      </c>
      <c r="N94" s="18">
        <f t="shared" si="1"/>
        <v>2520</v>
      </c>
      <c r="P94" s="58" t="s">
        <v>873</v>
      </c>
      <c r="Q94" s="58" t="s">
        <v>776</v>
      </c>
      <c r="R94" s="59">
        <v>182</v>
      </c>
      <c r="S94" s="59">
        <v>6.4</v>
      </c>
      <c r="T94" s="59">
        <v>27</v>
      </c>
      <c r="U94" s="59">
        <v>5.2</v>
      </c>
      <c r="V94" s="161" t="s">
        <v>872</v>
      </c>
    </row>
    <row r="95" spans="1:22" ht="26.45" customHeight="1" x14ac:dyDescent="0.25">
      <c r="A95" s="11">
        <v>89</v>
      </c>
      <c r="B95" s="12" t="s">
        <v>109</v>
      </c>
      <c r="C95" s="78" t="s">
        <v>108</v>
      </c>
      <c r="D95" s="124"/>
      <c r="E95" s="124"/>
      <c r="F95" s="127"/>
      <c r="G95" s="102" t="s">
        <v>578</v>
      </c>
      <c r="H95" s="93" t="s">
        <v>579</v>
      </c>
      <c r="I95" s="95">
        <v>1</v>
      </c>
      <c r="J95" s="103" t="s">
        <v>580</v>
      </c>
      <c r="K95" s="81">
        <v>1300</v>
      </c>
      <c r="L95" s="16">
        <v>2.3759999999999999</v>
      </c>
      <c r="M95" s="17">
        <v>2.3759999999999999</v>
      </c>
      <c r="N95" s="18">
        <f t="shared" si="1"/>
        <v>3088.7999999999997</v>
      </c>
      <c r="P95" s="58" t="s">
        <v>874</v>
      </c>
      <c r="Q95" s="58" t="s">
        <v>776</v>
      </c>
      <c r="R95" s="59">
        <v>181</v>
      </c>
      <c r="S95" s="59">
        <v>6.2</v>
      </c>
      <c r="T95" s="59">
        <v>29</v>
      </c>
      <c r="U95" s="59">
        <v>5.7</v>
      </c>
      <c r="V95" s="161" t="s">
        <v>872</v>
      </c>
    </row>
    <row r="96" spans="1:22" ht="26.45" customHeight="1" x14ac:dyDescent="0.25">
      <c r="A96" s="11">
        <v>90</v>
      </c>
      <c r="B96" s="12" t="s">
        <v>111</v>
      </c>
      <c r="C96" s="78" t="s">
        <v>110</v>
      </c>
      <c r="D96" s="124"/>
      <c r="E96" s="124"/>
      <c r="F96" s="127"/>
      <c r="G96" s="93" t="s">
        <v>581</v>
      </c>
      <c r="H96" s="93" t="s">
        <v>582</v>
      </c>
      <c r="I96" s="95">
        <v>1</v>
      </c>
      <c r="J96" s="104" t="s">
        <v>583</v>
      </c>
      <c r="K96" s="81">
        <v>300</v>
      </c>
      <c r="L96" s="16">
        <v>13.087</v>
      </c>
      <c r="M96" s="17">
        <v>13.087</v>
      </c>
      <c r="N96" s="18">
        <f t="shared" si="1"/>
        <v>3926.1</v>
      </c>
      <c r="P96" s="58" t="s">
        <v>875</v>
      </c>
      <c r="Q96" s="58" t="s">
        <v>772</v>
      </c>
      <c r="R96" s="59">
        <v>5</v>
      </c>
      <c r="S96" s="59">
        <v>0.5</v>
      </c>
      <c r="T96" s="59">
        <v>0.9</v>
      </c>
      <c r="U96" s="59">
        <v>0.5</v>
      </c>
      <c r="V96" s="161" t="s">
        <v>876</v>
      </c>
    </row>
    <row r="97" spans="1:22" ht="26.45" customHeight="1" x14ac:dyDescent="0.25">
      <c r="A97" s="11">
        <v>91</v>
      </c>
      <c r="B97" s="12" t="s">
        <v>353</v>
      </c>
      <c r="C97" s="78" t="s">
        <v>78</v>
      </c>
      <c r="D97" s="124"/>
      <c r="E97" s="125"/>
      <c r="F97" s="127"/>
      <c r="G97" s="102" t="s">
        <v>584</v>
      </c>
      <c r="H97" s="93" t="s">
        <v>585</v>
      </c>
      <c r="I97" s="95">
        <v>1</v>
      </c>
      <c r="J97" s="103" t="s">
        <v>586</v>
      </c>
      <c r="K97" s="81">
        <v>200</v>
      </c>
      <c r="L97" s="16">
        <v>2.5079999999999996</v>
      </c>
      <c r="M97" s="17">
        <v>2.5079999999999996</v>
      </c>
      <c r="N97" s="18">
        <f t="shared" si="1"/>
        <v>501.59999999999991</v>
      </c>
      <c r="P97" s="58" t="s">
        <v>877</v>
      </c>
      <c r="Q97" s="58" t="s">
        <v>776</v>
      </c>
      <c r="R97" s="59">
        <v>187</v>
      </c>
      <c r="S97" s="59">
        <v>7.2</v>
      </c>
      <c r="T97" s="59">
        <v>27</v>
      </c>
      <c r="U97" s="59">
        <v>5.6</v>
      </c>
      <c r="V97" s="161" t="s">
        <v>878</v>
      </c>
    </row>
    <row r="98" spans="1:22" ht="26.45" customHeight="1" x14ac:dyDescent="0.25">
      <c r="A98" s="11">
        <v>92</v>
      </c>
      <c r="B98" s="12" t="s">
        <v>112</v>
      </c>
      <c r="C98" s="78" t="s">
        <v>103</v>
      </c>
      <c r="D98" s="124"/>
      <c r="E98" s="76" t="s">
        <v>113</v>
      </c>
      <c r="F98" s="14" t="s">
        <v>44</v>
      </c>
      <c r="G98" s="102" t="s">
        <v>587</v>
      </c>
      <c r="H98" s="93" t="s">
        <v>588</v>
      </c>
      <c r="I98" s="95">
        <v>1</v>
      </c>
      <c r="J98" s="103" t="s">
        <v>589</v>
      </c>
      <c r="K98" s="81">
        <v>230</v>
      </c>
      <c r="L98" s="16">
        <v>9.6120000000000001</v>
      </c>
      <c r="M98" s="17">
        <v>9.6120000000000001</v>
      </c>
      <c r="N98" s="18">
        <f t="shared" si="1"/>
        <v>2210.7600000000002</v>
      </c>
      <c r="P98" s="58" t="s">
        <v>879</v>
      </c>
      <c r="Q98" s="58" t="s">
        <v>772</v>
      </c>
      <c r="R98" s="59">
        <v>75</v>
      </c>
      <c r="S98" s="59">
        <v>5.5</v>
      </c>
      <c r="T98" s="59">
        <v>7</v>
      </c>
      <c r="U98" s="59">
        <v>2.5</v>
      </c>
      <c r="V98" s="161" t="s">
        <v>880</v>
      </c>
    </row>
    <row r="99" spans="1:22" ht="26.45" customHeight="1" x14ac:dyDescent="0.25">
      <c r="A99" s="11">
        <v>93</v>
      </c>
      <c r="B99" s="12" t="s">
        <v>114</v>
      </c>
      <c r="C99" s="84" t="s">
        <v>370</v>
      </c>
      <c r="D99" s="124"/>
      <c r="E99" s="73" t="s">
        <v>328</v>
      </c>
      <c r="F99" s="123" t="s">
        <v>117</v>
      </c>
      <c r="G99" s="93" t="s">
        <v>590</v>
      </c>
      <c r="H99" s="93" t="s">
        <v>591</v>
      </c>
      <c r="I99" s="95">
        <v>0.25</v>
      </c>
      <c r="J99" s="104" t="s">
        <v>592</v>
      </c>
      <c r="K99" s="81">
        <v>5</v>
      </c>
      <c r="L99" s="16">
        <v>0.78</v>
      </c>
      <c r="M99" s="17">
        <v>3.12</v>
      </c>
      <c r="N99" s="18">
        <f t="shared" si="1"/>
        <v>15.600000000000001</v>
      </c>
      <c r="P99" s="58" t="s">
        <v>881</v>
      </c>
      <c r="Q99" s="58" t="s">
        <v>768</v>
      </c>
      <c r="R99" s="59">
        <v>359</v>
      </c>
      <c r="S99" s="59">
        <v>0.6</v>
      </c>
      <c r="T99" s="59">
        <v>89</v>
      </c>
      <c r="U99" s="59">
        <v>0.5</v>
      </c>
      <c r="V99" s="161" t="s">
        <v>882</v>
      </c>
    </row>
    <row r="100" spans="1:22" ht="26.45" customHeight="1" x14ac:dyDescent="0.25">
      <c r="A100" s="11">
        <v>94</v>
      </c>
      <c r="B100" s="12" t="s">
        <v>118</v>
      </c>
      <c r="C100" s="84" t="s">
        <v>115</v>
      </c>
      <c r="D100" s="124"/>
      <c r="E100" s="76" t="s">
        <v>116</v>
      </c>
      <c r="F100" s="124"/>
      <c r="G100" s="105" t="s">
        <v>593</v>
      </c>
      <c r="H100" s="93" t="s">
        <v>594</v>
      </c>
      <c r="I100" s="95">
        <v>1</v>
      </c>
      <c r="J100" s="104" t="s">
        <v>595</v>
      </c>
      <c r="K100" s="81">
        <v>2300</v>
      </c>
      <c r="L100" s="16">
        <v>9.4919999999999991</v>
      </c>
      <c r="M100" s="17">
        <v>9.4919999999999991</v>
      </c>
      <c r="N100" s="18">
        <f t="shared" si="1"/>
        <v>21831.599999999999</v>
      </c>
      <c r="P100" s="58" t="s">
        <v>881</v>
      </c>
      <c r="Q100" s="58" t="s">
        <v>772</v>
      </c>
      <c r="R100" s="59">
        <v>582</v>
      </c>
      <c r="S100" s="59">
        <v>6.4</v>
      </c>
      <c r="T100" s="59">
        <v>46</v>
      </c>
      <c r="U100" s="59">
        <v>40</v>
      </c>
      <c r="V100" s="161" t="s">
        <v>883</v>
      </c>
    </row>
    <row r="101" spans="1:22" ht="26.45" customHeight="1" x14ac:dyDescent="0.25">
      <c r="A101" s="11">
        <v>95</v>
      </c>
      <c r="B101" s="12" t="s">
        <v>326</v>
      </c>
      <c r="C101" s="84" t="s">
        <v>371</v>
      </c>
      <c r="D101" s="124"/>
      <c r="E101" s="73" t="s">
        <v>328</v>
      </c>
      <c r="F101" s="124"/>
      <c r="G101" s="105" t="s">
        <v>596</v>
      </c>
      <c r="H101" s="93" t="s">
        <v>597</v>
      </c>
      <c r="I101" s="95">
        <v>0.25</v>
      </c>
      <c r="J101" s="104" t="s">
        <v>598</v>
      </c>
      <c r="K101" s="81">
        <v>5</v>
      </c>
      <c r="L101" s="16">
        <v>0.78</v>
      </c>
      <c r="M101" s="17">
        <v>3.12</v>
      </c>
      <c r="N101" s="18">
        <f t="shared" si="1"/>
        <v>15.600000000000001</v>
      </c>
      <c r="P101" s="58" t="s">
        <v>884</v>
      </c>
      <c r="Q101" s="58" t="s">
        <v>768</v>
      </c>
      <c r="R101" s="59">
        <v>360</v>
      </c>
      <c r="S101" s="59">
        <v>0.7</v>
      </c>
      <c r="T101" s="59">
        <v>89</v>
      </c>
      <c r="U101" s="59">
        <v>0.5</v>
      </c>
      <c r="V101" s="161" t="s">
        <v>882</v>
      </c>
    </row>
    <row r="102" spans="1:22" ht="26.45" customHeight="1" x14ac:dyDescent="0.25">
      <c r="A102" s="11">
        <v>96</v>
      </c>
      <c r="B102" s="12" t="s">
        <v>327</v>
      </c>
      <c r="C102" s="84" t="s">
        <v>376</v>
      </c>
      <c r="D102" s="124"/>
      <c r="E102" s="76" t="s">
        <v>116</v>
      </c>
      <c r="F102" s="124"/>
      <c r="G102" s="93" t="s">
        <v>599</v>
      </c>
      <c r="H102" s="93" t="s">
        <v>600</v>
      </c>
      <c r="I102" s="95">
        <v>1</v>
      </c>
      <c r="J102" s="104" t="s">
        <v>601</v>
      </c>
      <c r="K102" s="81">
        <v>200</v>
      </c>
      <c r="L102" s="16">
        <v>3.7199999999999998</v>
      </c>
      <c r="M102" s="17">
        <v>3.7199999999999998</v>
      </c>
      <c r="N102" s="18">
        <f t="shared" si="1"/>
        <v>744</v>
      </c>
      <c r="P102" s="58" t="s">
        <v>884</v>
      </c>
      <c r="Q102" s="58" t="s">
        <v>885</v>
      </c>
      <c r="R102" s="59">
        <v>364</v>
      </c>
      <c r="S102" s="59">
        <v>0.5</v>
      </c>
      <c r="T102" s="59">
        <v>90.7</v>
      </c>
      <c r="U102" s="59">
        <v>0.1</v>
      </c>
      <c r="V102" s="161" t="s">
        <v>882</v>
      </c>
    </row>
    <row r="103" spans="1:22" ht="26.45" customHeight="1" x14ac:dyDescent="0.25">
      <c r="A103" s="11">
        <v>97</v>
      </c>
      <c r="B103" s="12" t="s">
        <v>119</v>
      </c>
      <c r="C103" s="128" t="s">
        <v>120</v>
      </c>
      <c r="D103" s="124"/>
      <c r="E103" s="127" t="s">
        <v>116</v>
      </c>
      <c r="F103" s="124"/>
      <c r="G103" s="102" t="s">
        <v>602</v>
      </c>
      <c r="H103" s="93" t="s">
        <v>603</v>
      </c>
      <c r="I103" s="95">
        <v>1.4</v>
      </c>
      <c r="J103" s="103" t="s">
        <v>604</v>
      </c>
      <c r="K103" s="81">
        <v>8900</v>
      </c>
      <c r="L103" s="16">
        <v>20.034899999999997</v>
      </c>
      <c r="M103" s="17">
        <v>14.310642857142856</v>
      </c>
      <c r="N103" s="18">
        <f t="shared" si="1"/>
        <v>127364.72142857141</v>
      </c>
      <c r="P103" s="58" t="s">
        <v>886</v>
      </c>
      <c r="Q103" s="58" t="s">
        <v>772</v>
      </c>
      <c r="R103" s="59">
        <v>390</v>
      </c>
      <c r="S103" s="59">
        <v>11</v>
      </c>
      <c r="T103" s="59">
        <v>19</v>
      </c>
      <c r="U103" s="59">
        <v>17</v>
      </c>
      <c r="V103" s="161" t="s">
        <v>887</v>
      </c>
    </row>
    <row r="104" spans="1:22" ht="26.45" customHeight="1" x14ac:dyDescent="0.25">
      <c r="A104" s="11">
        <v>98</v>
      </c>
      <c r="B104" s="12" t="s">
        <v>300</v>
      </c>
      <c r="C104" s="130"/>
      <c r="D104" s="124"/>
      <c r="E104" s="127"/>
      <c r="F104" s="124"/>
      <c r="G104" s="93" t="s">
        <v>605</v>
      </c>
      <c r="H104" s="93" t="s">
        <v>606</v>
      </c>
      <c r="I104" s="95">
        <v>0.9</v>
      </c>
      <c r="J104" s="104" t="s">
        <v>607</v>
      </c>
      <c r="K104" s="81">
        <v>90</v>
      </c>
      <c r="L104" s="16">
        <v>17.583499999999997</v>
      </c>
      <c r="M104" s="17">
        <v>19.537222222222219</v>
      </c>
      <c r="N104" s="18">
        <f t="shared" si="1"/>
        <v>1758.3499999999997</v>
      </c>
      <c r="P104" s="58" t="s">
        <v>888</v>
      </c>
      <c r="Q104" s="58" t="s">
        <v>772</v>
      </c>
      <c r="R104" s="59">
        <v>460</v>
      </c>
      <c r="S104" s="59">
        <v>11</v>
      </c>
      <c r="T104" s="59">
        <v>50</v>
      </c>
      <c r="U104" s="59">
        <v>23</v>
      </c>
      <c r="V104" s="161" t="s">
        <v>889</v>
      </c>
    </row>
    <row r="105" spans="1:22" ht="26.45" customHeight="1" x14ac:dyDescent="0.25">
      <c r="A105" s="11">
        <v>99</v>
      </c>
      <c r="B105" s="12" t="s">
        <v>121</v>
      </c>
      <c r="C105" s="78" t="s">
        <v>122</v>
      </c>
      <c r="D105" s="124"/>
      <c r="E105" s="127"/>
      <c r="F105" s="124"/>
      <c r="G105" s="102" t="s">
        <v>608</v>
      </c>
      <c r="H105" s="93" t="s">
        <v>609</v>
      </c>
      <c r="I105" s="95">
        <v>0.7</v>
      </c>
      <c r="J105" s="103">
        <v>5900300547784</v>
      </c>
      <c r="K105" s="81">
        <v>200</v>
      </c>
      <c r="L105" s="16">
        <v>11.430999999999999</v>
      </c>
      <c r="M105" s="17">
        <v>16.329999999999998</v>
      </c>
      <c r="N105" s="18">
        <f t="shared" si="1"/>
        <v>3265.9999999999995</v>
      </c>
      <c r="P105" s="58" t="s">
        <v>890</v>
      </c>
      <c r="Q105" s="58" t="s">
        <v>772</v>
      </c>
      <c r="R105" s="59">
        <v>278</v>
      </c>
      <c r="S105" s="59">
        <v>8.9</v>
      </c>
      <c r="T105" s="59">
        <v>42</v>
      </c>
      <c r="U105" s="59">
        <v>3.4</v>
      </c>
      <c r="V105" s="161" t="s">
        <v>891</v>
      </c>
    </row>
    <row r="106" spans="1:22" ht="26.45" customHeight="1" x14ac:dyDescent="0.25">
      <c r="A106" s="11">
        <v>100</v>
      </c>
      <c r="B106" s="12" t="s">
        <v>123</v>
      </c>
      <c r="C106" s="78" t="s">
        <v>297</v>
      </c>
      <c r="D106" s="124"/>
      <c r="E106" s="127"/>
      <c r="F106" s="124"/>
      <c r="G106" s="102" t="s">
        <v>610</v>
      </c>
      <c r="H106" s="93" t="s">
        <v>611</v>
      </c>
      <c r="I106" s="95">
        <v>0.7</v>
      </c>
      <c r="J106" s="103">
        <v>5900300595679</v>
      </c>
      <c r="K106" s="81">
        <v>20</v>
      </c>
      <c r="L106" s="16">
        <v>11.430999999999999</v>
      </c>
      <c r="M106" s="17">
        <v>16.329999999999998</v>
      </c>
      <c r="N106" s="18">
        <f t="shared" si="1"/>
        <v>326.59999999999997</v>
      </c>
      <c r="P106" s="58" t="s">
        <v>892</v>
      </c>
      <c r="Q106" s="58" t="s">
        <v>772</v>
      </c>
      <c r="R106" s="59">
        <v>320</v>
      </c>
      <c r="S106" s="59">
        <v>3.4</v>
      </c>
      <c r="T106" s="59">
        <v>57</v>
      </c>
      <c r="U106" s="59">
        <v>3.6</v>
      </c>
      <c r="V106" s="162" t="s">
        <v>893</v>
      </c>
    </row>
    <row r="107" spans="1:22" ht="26.45" customHeight="1" x14ac:dyDescent="0.25">
      <c r="A107" s="11">
        <v>101</v>
      </c>
      <c r="B107" s="12" t="s">
        <v>124</v>
      </c>
      <c r="C107" s="78" t="s">
        <v>125</v>
      </c>
      <c r="D107" s="125"/>
      <c r="E107" s="127"/>
      <c r="F107" s="125"/>
      <c r="G107" s="102" t="s">
        <v>612</v>
      </c>
      <c r="H107" s="93" t="s">
        <v>613</v>
      </c>
      <c r="I107" s="95">
        <v>0.8</v>
      </c>
      <c r="J107" s="103" t="s">
        <v>614</v>
      </c>
      <c r="K107" s="81">
        <v>60</v>
      </c>
      <c r="L107" s="16">
        <v>11.430999999999999</v>
      </c>
      <c r="M107" s="17">
        <v>14.288749999999999</v>
      </c>
      <c r="N107" s="18">
        <f t="shared" si="1"/>
        <v>857.32499999999993</v>
      </c>
      <c r="P107" s="58" t="s">
        <v>894</v>
      </c>
      <c r="Q107" s="58" t="s">
        <v>772</v>
      </c>
      <c r="R107" s="59">
        <v>380</v>
      </c>
      <c r="S107" s="59">
        <v>0.4</v>
      </c>
      <c r="T107" s="59">
        <v>3.5</v>
      </c>
      <c r="U107" s="59">
        <v>41</v>
      </c>
      <c r="V107" s="161" t="s">
        <v>895</v>
      </c>
    </row>
    <row r="108" spans="1:22" s="42" customFormat="1" ht="36" x14ac:dyDescent="0.2">
      <c r="A108" s="11">
        <v>102</v>
      </c>
      <c r="B108" s="11" t="s">
        <v>332</v>
      </c>
      <c r="C108" s="78" t="s">
        <v>333</v>
      </c>
      <c r="D108" s="123">
        <v>300</v>
      </c>
      <c r="E108" s="76" t="s">
        <v>177</v>
      </c>
      <c r="F108" s="66" t="s">
        <v>334</v>
      </c>
      <c r="G108" s="87" t="s">
        <v>615</v>
      </c>
      <c r="H108" s="88" t="s">
        <v>616</v>
      </c>
      <c r="I108" s="92">
        <v>1</v>
      </c>
      <c r="J108" s="90">
        <v>8034105400283</v>
      </c>
      <c r="K108" s="79">
        <v>1000</v>
      </c>
      <c r="L108" s="68">
        <v>4.62</v>
      </c>
      <c r="M108" s="18">
        <v>4.62</v>
      </c>
      <c r="N108" s="18">
        <f t="shared" si="1"/>
        <v>4620</v>
      </c>
      <c r="P108" s="69" t="s">
        <v>896</v>
      </c>
      <c r="Q108" s="69">
        <v>12</v>
      </c>
      <c r="R108" s="69">
        <v>828</v>
      </c>
      <c r="S108" s="69">
        <v>0</v>
      </c>
      <c r="T108" s="69">
        <v>0</v>
      </c>
      <c r="U108" s="69">
        <v>92</v>
      </c>
      <c r="V108" s="155" t="s">
        <v>755</v>
      </c>
    </row>
    <row r="109" spans="1:22" s="42" customFormat="1" ht="14.25" x14ac:dyDescent="0.2">
      <c r="A109" s="11">
        <v>103</v>
      </c>
      <c r="B109" s="11" t="s">
        <v>335</v>
      </c>
      <c r="C109" s="131" t="s">
        <v>336</v>
      </c>
      <c r="D109" s="124"/>
      <c r="E109" s="76" t="s">
        <v>113</v>
      </c>
      <c r="F109" s="128" t="s">
        <v>337</v>
      </c>
      <c r="G109" s="87" t="s">
        <v>617</v>
      </c>
      <c r="H109" s="88" t="s">
        <v>618</v>
      </c>
      <c r="I109" s="92">
        <v>1</v>
      </c>
      <c r="J109" s="90">
        <v>5412210013681</v>
      </c>
      <c r="K109" s="79">
        <v>28500</v>
      </c>
      <c r="L109" s="68">
        <v>2.6640000000000001</v>
      </c>
      <c r="M109" s="18">
        <v>2.6640000000000001</v>
      </c>
      <c r="N109" s="18">
        <f t="shared" si="1"/>
        <v>75924</v>
      </c>
      <c r="P109" s="163" t="s">
        <v>897</v>
      </c>
      <c r="Q109" s="69">
        <v>15</v>
      </c>
      <c r="R109" s="69">
        <v>828</v>
      </c>
      <c r="S109" s="69">
        <v>0</v>
      </c>
      <c r="T109" s="69">
        <v>0</v>
      </c>
      <c r="U109" s="69">
        <v>92</v>
      </c>
      <c r="V109" s="155" t="s">
        <v>755</v>
      </c>
    </row>
    <row r="110" spans="1:22" s="42" customFormat="1" ht="14.25" x14ac:dyDescent="0.2">
      <c r="A110" s="11">
        <v>104</v>
      </c>
      <c r="B110" s="11" t="s">
        <v>338</v>
      </c>
      <c r="C110" s="131"/>
      <c r="D110" s="124"/>
      <c r="E110" s="123" t="s">
        <v>339</v>
      </c>
      <c r="F110" s="129"/>
      <c r="G110" s="87" t="s">
        <v>619</v>
      </c>
      <c r="H110" s="88" t="s">
        <v>618</v>
      </c>
      <c r="I110" s="92">
        <v>5</v>
      </c>
      <c r="J110" s="90">
        <v>5412210011373</v>
      </c>
      <c r="K110" s="79">
        <v>32800</v>
      </c>
      <c r="L110" s="68">
        <v>11.808</v>
      </c>
      <c r="M110" s="18">
        <v>2.3615999999999997</v>
      </c>
      <c r="N110" s="18">
        <f t="shared" si="1"/>
        <v>77460.479999999996</v>
      </c>
      <c r="P110" s="163" t="s">
        <v>898</v>
      </c>
      <c r="Q110" s="69">
        <v>1</v>
      </c>
      <c r="R110" s="69">
        <v>828</v>
      </c>
      <c r="S110" s="69">
        <v>0</v>
      </c>
      <c r="T110" s="69">
        <v>0</v>
      </c>
      <c r="U110" s="69">
        <v>92</v>
      </c>
      <c r="V110" s="155" t="s">
        <v>755</v>
      </c>
    </row>
    <row r="111" spans="1:22" s="42" customFormat="1" ht="42" customHeight="1" x14ac:dyDescent="0.2">
      <c r="A111" s="11">
        <v>105</v>
      </c>
      <c r="B111" s="11" t="s">
        <v>340</v>
      </c>
      <c r="C111" s="78" t="s">
        <v>341</v>
      </c>
      <c r="D111" s="124"/>
      <c r="E111" s="125"/>
      <c r="F111" s="130"/>
      <c r="G111" s="87" t="s">
        <v>620</v>
      </c>
      <c r="H111" s="88" t="s">
        <v>621</v>
      </c>
      <c r="I111" s="92">
        <v>5</v>
      </c>
      <c r="J111" s="90">
        <v>5412210013520</v>
      </c>
      <c r="K111" s="79">
        <v>10100</v>
      </c>
      <c r="L111" s="68">
        <v>11.988</v>
      </c>
      <c r="M111" s="18">
        <v>2.3975999999999997</v>
      </c>
      <c r="N111" s="18">
        <f t="shared" si="1"/>
        <v>24215.759999999998</v>
      </c>
      <c r="P111" s="163" t="s">
        <v>899</v>
      </c>
      <c r="Q111" s="69">
        <v>1</v>
      </c>
      <c r="R111" s="69">
        <v>828</v>
      </c>
      <c r="S111" s="69">
        <v>0</v>
      </c>
      <c r="T111" s="69">
        <v>0</v>
      </c>
      <c r="U111" s="69">
        <v>92</v>
      </c>
      <c r="V111" s="155" t="s">
        <v>755</v>
      </c>
    </row>
    <row r="112" spans="1:22" s="42" customFormat="1" ht="28.5" x14ac:dyDescent="0.2">
      <c r="A112" s="11">
        <v>106</v>
      </c>
      <c r="B112" s="11" t="s">
        <v>342</v>
      </c>
      <c r="C112" s="78" t="s">
        <v>343</v>
      </c>
      <c r="D112" s="125"/>
      <c r="E112" s="76" t="s">
        <v>344</v>
      </c>
      <c r="F112" s="66" t="s">
        <v>345</v>
      </c>
      <c r="G112" s="87" t="s">
        <v>622</v>
      </c>
      <c r="H112" s="88" t="s">
        <v>623</v>
      </c>
      <c r="I112" s="92">
        <v>0.5</v>
      </c>
      <c r="J112" s="90">
        <v>7313844262477</v>
      </c>
      <c r="K112" s="79">
        <v>300</v>
      </c>
      <c r="L112" s="68">
        <v>3.12</v>
      </c>
      <c r="M112" s="18">
        <v>6.24</v>
      </c>
      <c r="N112" s="18">
        <f t="shared" si="1"/>
        <v>1872</v>
      </c>
      <c r="P112" s="163" t="s">
        <v>900</v>
      </c>
      <c r="Q112" s="69">
        <v>12</v>
      </c>
      <c r="R112" s="69">
        <v>900</v>
      </c>
      <c r="S112" s="69">
        <v>0</v>
      </c>
      <c r="T112" s="69">
        <v>0</v>
      </c>
      <c r="U112" s="69">
        <v>100</v>
      </c>
      <c r="V112" s="155" t="s">
        <v>755</v>
      </c>
    </row>
    <row r="113" spans="1:33" ht="26.45" customHeight="1" x14ac:dyDescent="0.25">
      <c r="A113" s="11">
        <v>107</v>
      </c>
      <c r="B113" s="12" t="s">
        <v>126</v>
      </c>
      <c r="C113" s="71" t="s">
        <v>302</v>
      </c>
      <c r="D113" s="73"/>
      <c r="E113" s="76" t="s">
        <v>303</v>
      </c>
      <c r="F113" s="76" t="s">
        <v>200</v>
      </c>
      <c r="G113" s="94" t="s">
        <v>624</v>
      </c>
      <c r="H113" s="94" t="s">
        <v>625</v>
      </c>
      <c r="I113" s="95">
        <v>0.2</v>
      </c>
      <c r="J113" s="96">
        <v>4013200228910</v>
      </c>
      <c r="K113" s="80">
        <v>10</v>
      </c>
      <c r="L113" s="16">
        <v>1.1473199999999999</v>
      </c>
      <c r="M113" s="17">
        <v>5.7365999999999984</v>
      </c>
      <c r="N113" s="18">
        <f t="shared" si="1"/>
        <v>57.365999999999985</v>
      </c>
      <c r="P113" s="154" t="s">
        <v>901</v>
      </c>
      <c r="Q113" s="54">
        <v>6</v>
      </c>
      <c r="R113" s="164">
        <v>161</v>
      </c>
      <c r="S113" s="164">
        <v>7.8</v>
      </c>
      <c r="T113" s="164">
        <v>3.5</v>
      </c>
      <c r="U113" s="164">
        <v>12</v>
      </c>
      <c r="V113" s="165" t="s">
        <v>902</v>
      </c>
    </row>
    <row r="114" spans="1:33" s="42" customFormat="1" ht="71.25" x14ac:dyDescent="0.2">
      <c r="A114" s="11">
        <v>108</v>
      </c>
      <c r="B114" s="12" t="s">
        <v>130</v>
      </c>
      <c r="C114" s="78" t="s">
        <v>127</v>
      </c>
      <c r="D114" s="127">
        <v>90</v>
      </c>
      <c r="E114" s="76" t="s">
        <v>128</v>
      </c>
      <c r="F114" s="76" t="s">
        <v>129</v>
      </c>
      <c r="G114" s="93" t="s">
        <v>626</v>
      </c>
      <c r="H114" s="93" t="s">
        <v>627</v>
      </c>
      <c r="I114" s="93">
        <v>6.5000000000000002E-2</v>
      </c>
      <c r="J114" s="106">
        <v>4740029047018</v>
      </c>
      <c r="K114" s="79">
        <v>650</v>
      </c>
      <c r="L114" s="17">
        <v>0.64400000000000002</v>
      </c>
      <c r="M114" s="18">
        <v>9.907692307692308</v>
      </c>
      <c r="N114" s="18">
        <f t="shared" si="1"/>
        <v>6440</v>
      </c>
      <c r="P114" s="166" t="s">
        <v>903</v>
      </c>
      <c r="Q114" s="164">
        <v>25</v>
      </c>
      <c r="R114" s="164">
        <v>298</v>
      </c>
      <c r="S114" s="164">
        <v>11</v>
      </c>
      <c r="T114" s="164">
        <v>23</v>
      </c>
      <c r="U114" s="164">
        <v>17.399999999999999</v>
      </c>
      <c r="V114" s="167" t="s">
        <v>836</v>
      </c>
    </row>
    <row r="115" spans="1:33" s="42" customFormat="1" ht="14.65" customHeight="1" x14ac:dyDescent="0.2">
      <c r="A115" s="11">
        <v>109</v>
      </c>
      <c r="B115" s="12" t="s">
        <v>301</v>
      </c>
      <c r="C115" s="78" t="s">
        <v>131</v>
      </c>
      <c r="D115" s="127"/>
      <c r="E115" s="76" t="s">
        <v>132</v>
      </c>
      <c r="F115" s="76" t="s">
        <v>133</v>
      </c>
      <c r="G115" s="107" t="s">
        <v>628</v>
      </c>
      <c r="H115" s="93" t="s">
        <v>629</v>
      </c>
      <c r="I115" s="93">
        <v>0.95</v>
      </c>
      <c r="J115" s="106">
        <v>6414202501007</v>
      </c>
      <c r="K115" s="79">
        <v>3600</v>
      </c>
      <c r="L115" s="17">
        <v>2.4732000000000003</v>
      </c>
      <c r="M115" s="18">
        <v>2.6033684210526316</v>
      </c>
      <c r="N115" s="18">
        <f t="shared" si="1"/>
        <v>9372.1263157894737</v>
      </c>
      <c r="P115" s="166" t="s">
        <v>904</v>
      </c>
      <c r="Q115" s="164">
        <v>8</v>
      </c>
      <c r="R115" s="164">
        <v>171</v>
      </c>
      <c r="S115" s="164">
        <v>3.7</v>
      </c>
      <c r="T115" s="164">
        <v>25</v>
      </c>
      <c r="U115" s="164">
        <v>6.8</v>
      </c>
      <c r="V115" s="167" t="s">
        <v>836</v>
      </c>
    </row>
    <row r="116" spans="1:33" ht="26.45" customHeight="1" x14ac:dyDescent="0.25">
      <c r="A116" s="11">
        <v>110</v>
      </c>
      <c r="B116" s="12" t="s">
        <v>134</v>
      </c>
      <c r="C116" s="128" t="s">
        <v>135</v>
      </c>
      <c r="D116" s="73"/>
      <c r="E116" s="76" t="s">
        <v>329</v>
      </c>
      <c r="F116" s="123" t="s">
        <v>133</v>
      </c>
      <c r="G116" s="107" t="s">
        <v>630</v>
      </c>
      <c r="H116" s="94" t="s">
        <v>631</v>
      </c>
      <c r="I116" s="95">
        <v>0.53</v>
      </c>
      <c r="J116" s="96">
        <v>4740073074299</v>
      </c>
      <c r="K116" s="80">
        <v>100</v>
      </c>
      <c r="L116" s="16">
        <v>1.1384999999999998</v>
      </c>
      <c r="M116" s="17">
        <v>2.1481132075471696</v>
      </c>
      <c r="N116" s="18">
        <f t="shared" si="1"/>
        <v>214.81132075471697</v>
      </c>
      <c r="P116" s="154" t="s">
        <v>905</v>
      </c>
      <c r="Q116" s="54">
        <v>12</v>
      </c>
      <c r="R116" s="164">
        <v>97</v>
      </c>
      <c r="S116" s="164">
        <v>1.7</v>
      </c>
      <c r="T116" s="164">
        <v>21</v>
      </c>
      <c r="U116" s="164">
        <v>0</v>
      </c>
      <c r="V116" s="165" t="s">
        <v>755</v>
      </c>
    </row>
    <row r="117" spans="1:33" ht="26.45" customHeight="1" x14ac:dyDescent="0.25">
      <c r="A117" s="11">
        <v>111</v>
      </c>
      <c r="B117" s="12" t="s">
        <v>136</v>
      </c>
      <c r="C117" s="129"/>
      <c r="D117" s="123">
        <v>60</v>
      </c>
      <c r="E117" s="76" t="s">
        <v>311</v>
      </c>
      <c r="F117" s="125"/>
      <c r="G117" s="107" t="s">
        <v>632</v>
      </c>
      <c r="H117" s="94" t="s">
        <v>633</v>
      </c>
      <c r="I117" s="95">
        <v>1</v>
      </c>
      <c r="J117" s="96">
        <v>4740073072080</v>
      </c>
      <c r="K117" s="81">
        <v>2600</v>
      </c>
      <c r="L117" s="16">
        <v>1.9549999999999998</v>
      </c>
      <c r="M117" s="17">
        <v>1.9549999999999998</v>
      </c>
      <c r="N117" s="18">
        <f t="shared" si="1"/>
        <v>5083</v>
      </c>
      <c r="P117" s="154" t="s">
        <v>906</v>
      </c>
      <c r="Q117" s="54">
        <v>6</v>
      </c>
      <c r="R117" s="164">
        <v>97</v>
      </c>
      <c r="S117" s="164">
        <v>1.7</v>
      </c>
      <c r="T117" s="164">
        <v>21</v>
      </c>
      <c r="U117" s="164">
        <v>0</v>
      </c>
      <c r="V117" s="165" t="s">
        <v>755</v>
      </c>
    </row>
    <row r="118" spans="1:33" ht="26.45" customHeight="1" x14ac:dyDescent="0.25">
      <c r="A118" s="11">
        <v>112</v>
      </c>
      <c r="B118" s="12" t="s">
        <v>330</v>
      </c>
      <c r="C118" s="130"/>
      <c r="D118" s="124"/>
      <c r="E118" s="76" t="s">
        <v>84</v>
      </c>
      <c r="F118" s="76" t="s">
        <v>137</v>
      </c>
      <c r="G118" s="93" t="s">
        <v>634</v>
      </c>
      <c r="H118" s="94" t="s">
        <v>635</v>
      </c>
      <c r="I118" s="95">
        <v>10</v>
      </c>
      <c r="J118" s="96">
        <v>4740073078273</v>
      </c>
      <c r="K118" s="81">
        <v>10300</v>
      </c>
      <c r="L118" s="16">
        <v>12.005999999999998</v>
      </c>
      <c r="M118" s="17">
        <v>1.2005999999999999</v>
      </c>
      <c r="N118" s="18">
        <f t="shared" si="1"/>
        <v>12366.179999999998</v>
      </c>
      <c r="P118" s="154" t="s">
        <v>907</v>
      </c>
      <c r="Q118" s="54">
        <v>1</v>
      </c>
      <c r="R118" s="164">
        <v>98</v>
      </c>
      <c r="S118" s="164">
        <v>1.5</v>
      </c>
      <c r="T118" s="164">
        <v>22</v>
      </c>
      <c r="U118" s="164">
        <v>0</v>
      </c>
      <c r="V118" s="165" t="s">
        <v>755</v>
      </c>
    </row>
    <row r="119" spans="1:33" ht="26.45" customHeight="1" x14ac:dyDescent="0.25">
      <c r="A119" s="11">
        <v>113</v>
      </c>
      <c r="B119" s="12" t="s">
        <v>138</v>
      </c>
      <c r="C119" s="128" t="s">
        <v>139</v>
      </c>
      <c r="D119" s="124"/>
      <c r="E119" s="76" t="s">
        <v>329</v>
      </c>
      <c r="F119" s="123" t="s">
        <v>133</v>
      </c>
      <c r="G119" s="107" t="s">
        <v>636</v>
      </c>
      <c r="H119" s="94" t="s">
        <v>637</v>
      </c>
      <c r="I119" s="95">
        <v>0.5</v>
      </c>
      <c r="J119" s="107" t="s">
        <v>638</v>
      </c>
      <c r="K119" s="81">
        <v>50</v>
      </c>
      <c r="L119" s="16">
        <v>1.288</v>
      </c>
      <c r="M119" s="17">
        <v>2.5760000000000001</v>
      </c>
      <c r="N119" s="18">
        <f t="shared" si="1"/>
        <v>128.80000000000001</v>
      </c>
      <c r="P119" s="154" t="s">
        <v>908</v>
      </c>
      <c r="Q119" s="54">
        <v>10</v>
      </c>
      <c r="R119" s="164">
        <v>85</v>
      </c>
      <c r="S119" s="164">
        <v>0</v>
      </c>
      <c r="T119" s="164">
        <v>18</v>
      </c>
      <c r="U119" s="164">
        <v>0</v>
      </c>
      <c r="V119" s="165" t="s">
        <v>755</v>
      </c>
    </row>
    <row r="120" spans="1:33" ht="26.45" customHeight="1" x14ac:dyDescent="0.25">
      <c r="A120" s="11">
        <v>114</v>
      </c>
      <c r="B120" s="12" t="s">
        <v>140</v>
      </c>
      <c r="C120" s="129"/>
      <c r="D120" s="124"/>
      <c r="E120" s="76" t="s">
        <v>132</v>
      </c>
      <c r="F120" s="125"/>
      <c r="G120" s="107" t="s">
        <v>639</v>
      </c>
      <c r="H120" s="94" t="s">
        <v>640</v>
      </c>
      <c r="I120" s="95">
        <v>1</v>
      </c>
      <c r="J120" s="108">
        <v>4740073078891</v>
      </c>
      <c r="K120" s="81">
        <v>3400</v>
      </c>
      <c r="L120" s="16">
        <v>2.0699999999999998</v>
      </c>
      <c r="M120" s="17">
        <v>2.0699999999999998</v>
      </c>
      <c r="N120" s="18">
        <f t="shared" si="1"/>
        <v>7037.9999999999991</v>
      </c>
      <c r="P120" s="154" t="s">
        <v>909</v>
      </c>
      <c r="Q120" s="54">
        <v>6</v>
      </c>
      <c r="R120" s="164">
        <v>78</v>
      </c>
      <c r="S120" s="164">
        <v>1.7</v>
      </c>
      <c r="T120" s="164">
        <v>17</v>
      </c>
      <c r="U120" s="164">
        <v>0</v>
      </c>
      <c r="V120" s="165" t="s">
        <v>755</v>
      </c>
    </row>
    <row r="121" spans="1:33" ht="26.45" customHeight="1" x14ac:dyDescent="0.25">
      <c r="A121" s="11">
        <v>115</v>
      </c>
      <c r="B121" s="12" t="s">
        <v>331</v>
      </c>
      <c r="C121" s="130"/>
      <c r="D121" s="124"/>
      <c r="E121" s="76" t="s">
        <v>141</v>
      </c>
      <c r="F121" s="76" t="s">
        <v>137</v>
      </c>
      <c r="G121" s="93" t="s">
        <v>641</v>
      </c>
      <c r="H121" s="94" t="s">
        <v>642</v>
      </c>
      <c r="I121" s="95">
        <v>5</v>
      </c>
      <c r="J121" s="96">
        <v>5900300548569</v>
      </c>
      <c r="K121" s="81">
        <v>2100</v>
      </c>
      <c r="L121" s="16">
        <v>10.276847999999999</v>
      </c>
      <c r="M121" s="17">
        <v>2.0553696000000001</v>
      </c>
      <c r="N121" s="18">
        <f t="shared" si="1"/>
        <v>4316.2761600000003</v>
      </c>
      <c r="P121" s="154" t="s">
        <v>910</v>
      </c>
      <c r="Q121" s="54">
        <v>1</v>
      </c>
      <c r="R121" s="164">
        <v>110</v>
      </c>
      <c r="S121" s="164">
        <v>1.1000000000000001</v>
      </c>
      <c r="T121" s="164">
        <v>24</v>
      </c>
      <c r="U121" s="164">
        <v>0.5</v>
      </c>
      <c r="V121" s="165" t="s">
        <v>911</v>
      </c>
    </row>
    <row r="122" spans="1:33" ht="28.5" x14ac:dyDescent="0.25">
      <c r="A122" s="11">
        <v>116</v>
      </c>
      <c r="B122" s="48" t="s">
        <v>226</v>
      </c>
      <c r="C122" s="72" t="s">
        <v>227</v>
      </c>
      <c r="D122" s="124"/>
      <c r="E122" s="73" t="s">
        <v>310</v>
      </c>
      <c r="F122" s="73"/>
      <c r="G122" s="109" t="s">
        <v>643</v>
      </c>
      <c r="H122" s="110" t="s">
        <v>644</v>
      </c>
      <c r="I122" s="111">
        <v>0.26</v>
      </c>
      <c r="J122" s="112">
        <v>4750022501080</v>
      </c>
      <c r="K122" s="82">
        <v>550</v>
      </c>
      <c r="L122" s="16">
        <v>0.89699999999999991</v>
      </c>
      <c r="M122" s="17">
        <v>3.4499999999999997</v>
      </c>
      <c r="N122" s="18">
        <f t="shared" si="1"/>
        <v>1897.4999999999998</v>
      </c>
      <c r="O122" s="31"/>
      <c r="P122" s="159" t="s">
        <v>643</v>
      </c>
      <c r="Q122" s="60">
        <v>6</v>
      </c>
      <c r="R122" s="168">
        <v>90</v>
      </c>
      <c r="S122" s="168">
        <v>2.2000000000000002</v>
      </c>
      <c r="T122" s="61">
        <v>20</v>
      </c>
      <c r="U122" s="61">
        <v>0.2</v>
      </c>
      <c r="V122" s="155" t="s">
        <v>755</v>
      </c>
      <c r="W122" s="49"/>
      <c r="X122" s="49"/>
      <c r="Y122" s="49"/>
      <c r="Z122" s="49"/>
      <c r="AA122" s="49"/>
      <c r="AB122" s="49"/>
      <c r="AC122" s="49"/>
      <c r="AD122" s="49"/>
      <c r="AE122" s="49"/>
      <c r="AF122" s="49"/>
      <c r="AG122" s="49"/>
    </row>
    <row r="123" spans="1:33" ht="26.45" customHeight="1" x14ac:dyDescent="0.25">
      <c r="A123" s="11">
        <v>117</v>
      </c>
      <c r="B123" s="12" t="s">
        <v>142</v>
      </c>
      <c r="C123" s="72" t="s">
        <v>143</v>
      </c>
      <c r="D123" s="124"/>
      <c r="E123" s="123" t="s">
        <v>144</v>
      </c>
      <c r="F123" s="123" t="s">
        <v>145</v>
      </c>
      <c r="G123" s="107" t="s">
        <v>645</v>
      </c>
      <c r="H123" s="94" t="s">
        <v>646</v>
      </c>
      <c r="I123" s="95">
        <v>0.73</v>
      </c>
      <c r="J123" s="96">
        <v>8853662056029</v>
      </c>
      <c r="K123" s="81">
        <v>600</v>
      </c>
      <c r="L123" s="16">
        <v>4.7880000000000003</v>
      </c>
      <c r="M123" s="17">
        <v>6.558904109589041</v>
      </c>
      <c r="N123" s="18">
        <f t="shared" si="1"/>
        <v>3935.3424657534247</v>
      </c>
      <c r="P123" s="154" t="s">
        <v>912</v>
      </c>
      <c r="Q123" s="54">
        <v>12</v>
      </c>
      <c r="R123" s="164">
        <v>139</v>
      </c>
      <c r="S123" s="164">
        <v>2.2999999999999998</v>
      </c>
      <c r="T123" s="164">
        <v>28</v>
      </c>
      <c r="U123" s="164">
        <v>1.2</v>
      </c>
      <c r="V123" s="165" t="s">
        <v>755</v>
      </c>
    </row>
    <row r="124" spans="1:33" ht="26.45" customHeight="1" x14ac:dyDescent="0.25">
      <c r="A124" s="11">
        <v>118</v>
      </c>
      <c r="B124" s="12" t="s">
        <v>146</v>
      </c>
      <c r="C124" s="128" t="s">
        <v>147</v>
      </c>
      <c r="D124" s="124"/>
      <c r="E124" s="125"/>
      <c r="F124" s="125"/>
      <c r="G124" s="107" t="s">
        <v>647</v>
      </c>
      <c r="H124" s="94" t="s">
        <v>648</v>
      </c>
      <c r="I124" s="95">
        <v>0.7</v>
      </c>
      <c r="J124" s="96">
        <v>6430060508408</v>
      </c>
      <c r="K124" s="81">
        <v>13400</v>
      </c>
      <c r="L124" s="16">
        <v>2.1294</v>
      </c>
      <c r="M124" s="17">
        <v>3.0419999999999998</v>
      </c>
      <c r="N124" s="18">
        <f t="shared" si="1"/>
        <v>40762.799999999996</v>
      </c>
      <c r="P124" s="154" t="s">
        <v>913</v>
      </c>
      <c r="Q124" s="54">
        <v>12</v>
      </c>
      <c r="R124" s="164">
        <v>320</v>
      </c>
      <c r="S124" s="164">
        <v>0.7</v>
      </c>
      <c r="T124" s="164">
        <v>79</v>
      </c>
      <c r="U124" s="164">
        <v>0</v>
      </c>
      <c r="V124" s="165" t="s">
        <v>755</v>
      </c>
    </row>
    <row r="125" spans="1:33" ht="26.45" customHeight="1" x14ac:dyDescent="0.25">
      <c r="A125" s="11">
        <v>119</v>
      </c>
      <c r="B125" s="12" t="s">
        <v>148</v>
      </c>
      <c r="C125" s="130"/>
      <c r="D125" s="124"/>
      <c r="E125" s="75" t="s">
        <v>149</v>
      </c>
      <c r="F125" s="75" t="s">
        <v>44</v>
      </c>
      <c r="G125" s="107" t="s">
        <v>649</v>
      </c>
      <c r="H125" s="94" t="s">
        <v>650</v>
      </c>
      <c r="I125" s="95">
        <v>2.5</v>
      </c>
      <c r="J125" s="96">
        <v>7394345320705</v>
      </c>
      <c r="K125" s="81">
        <v>4000</v>
      </c>
      <c r="L125" s="16">
        <v>7.0629840000000002</v>
      </c>
      <c r="M125" s="17">
        <v>2.8251936000000004</v>
      </c>
      <c r="N125" s="18">
        <f t="shared" si="1"/>
        <v>11300.774400000002</v>
      </c>
      <c r="P125" s="154" t="s">
        <v>914</v>
      </c>
      <c r="Q125" s="54">
        <v>4</v>
      </c>
      <c r="R125" s="164">
        <v>172</v>
      </c>
      <c r="S125" s="164">
        <v>0.4</v>
      </c>
      <c r="T125" s="164">
        <v>41.2</v>
      </c>
      <c r="U125" s="164">
        <v>0.1</v>
      </c>
      <c r="V125" s="165" t="s">
        <v>755</v>
      </c>
    </row>
    <row r="126" spans="1:33" ht="26.45" customHeight="1" x14ac:dyDescent="0.25">
      <c r="A126" s="11">
        <v>120</v>
      </c>
      <c r="B126" s="12" t="s">
        <v>150</v>
      </c>
      <c r="C126" s="78" t="s">
        <v>151</v>
      </c>
      <c r="D126" s="124"/>
      <c r="E126" s="76" t="s">
        <v>152</v>
      </c>
      <c r="F126" s="76" t="s">
        <v>145</v>
      </c>
      <c r="G126" s="113" t="s">
        <v>651</v>
      </c>
      <c r="H126" s="113" t="s">
        <v>652</v>
      </c>
      <c r="I126" s="114">
        <v>0.35</v>
      </c>
      <c r="J126" s="115">
        <v>11210135871</v>
      </c>
      <c r="K126" s="81">
        <v>150</v>
      </c>
      <c r="L126" s="16">
        <v>7.2900000000000009</v>
      </c>
      <c r="M126" s="17">
        <v>20.828571428571433</v>
      </c>
      <c r="N126" s="18">
        <f t="shared" si="1"/>
        <v>3124.2857142857151</v>
      </c>
      <c r="P126" s="154" t="s">
        <v>915</v>
      </c>
      <c r="Q126" s="54">
        <v>12</v>
      </c>
      <c r="R126" s="164">
        <v>16</v>
      </c>
      <c r="S126" s="164">
        <v>1</v>
      </c>
      <c r="T126" s="164">
        <v>1.6</v>
      </c>
      <c r="U126" s="164">
        <v>0.7</v>
      </c>
      <c r="V126" s="165" t="s">
        <v>755</v>
      </c>
    </row>
    <row r="127" spans="1:33" ht="26.45" customHeight="1" x14ac:dyDescent="0.25">
      <c r="A127" s="11">
        <v>121</v>
      </c>
      <c r="B127" s="12" t="s">
        <v>153</v>
      </c>
      <c r="C127" s="128" t="s">
        <v>154</v>
      </c>
      <c r="D127" s="123">
        <v>35</v>
      </c>
      <c r="E127" s="76" t="s">
        <v>132</v>
      </c>
      <c r="F127" s="73" t="s">
        <v>133</v>
      </c>
      <c r="G127" s="94" t="s">
        <v>653</v>
      </c>
      <c r="H127" s="94" t="s">
        <v>654</v>
      </c>
      <c r="I127" s="95">
        <v>0.9</v>
      </c>
      <c r="J127" s="96">
        <v>4740159000082</v>
      </c>
      <c r="K127" s="81">
        <v>26300</v>
      </c>
      <c r="L127" s="16">
        <v>2.0354999999999999</v>
      </c>
      <c r="M127" s="17">
        <v>2.2616666666666663</v>
      </c>
      <c r="N127" s="18">
        <f t="shared" si="1"/>
        <v>59481.833333333321</v>
      </c>
      <c r="P127" s="154" t="s">
        <v>916</v>
      </c>
      <c r="Q127" s="54">
        <v>8</v>
      </c>
      <c r="R127" s="164">
        <v>475.9</v>
      </c>
      <c r="S127" s="164">
        <v>0.7</v>
      </c>
      <c r="T127" s="164">
        <v>4.2</v>
      </c>
      <c r="U127" s="164">
        <v>50.7</v>
      </c>
      <c r="V127" s="165" t="s">
        <v>917</v>
      </c>
    </row>
    <row r="128" spans="1:33" ht="26.45" customHeight="1" x14ac:dyDescent="0.25">
      <c r="A128" s="11">
        <v>122</v>
      </c>
      <c r="B128" s="12" t="s">
        <v>155</v>
      </c>
      <c r="C128" s="129"/>
      <c r="D128" s="124"/>
      <c r="E128" s="76" t="s">
        <v>141</v>
      </c>
      <c r="F128" s="123" t="s">
        <v>137</v>
      </c>
      <c r="G128" s="107" t="s">
        <v>655</v>
      </c>
      <c r="H128" s="94" t="s">
        <v>654</v>
      </c>
      <c r="I128" s="95">
        <v>4.5</v>
      </c>
      <c r="J128" s="96">
        <v>4740159000129</v>
      </c>
      <c r="K128" s="81">
        <v>13300</v>
      </c>
      <c r="L128" s="16">
        <v>8.3374999999999986</v>
      </c>
      <c r="M128" s="17">
        <v>1.8527777777777776</v>
      </c>
      <c r="N128" s="18">
        <f t="shared" si="1"/>
        <v>24641.944444444442</v>
      </c>
      <c r="P128" s="154" t="s">
        <v>918</v>
      </c>
      <c r="Q128" s="54">
        <v>1</v>
      </c>
      <c r="R128" s="164">
        <v>475.9</v>
      </c>
      <c r="S128" s="164">
        <v>0.7</v>
      </c>
      <c r="T128" s="164">
        <v>4.2</v>
      </c>
      <c r="U128" s="164">
        <v>50.7</v>
      </c>
      <c r="V128" s="165" t="s">
        <v>917</v>
      </c>
    </row>
    <row r="129" spans="1:22" ht="26.45" customHeight="1" x14ac:dyDescent="0.25">
      <c r="A129" s="11">
        <v>123</v>
      </c>
      <c r="B129" s="12" t="s">
        <v>156</v>
      </c>
      <c r="C129" s="130"/>
      <c r="D129" s="124"/>
      <c r="E129" s="76" t="s">
        <v>157</v>
      </c>
      <c r="F129" s="124"/>
      <c r="G129" s="116" t="s">
        <v>656</v>
      </c>
      <c r="H129" s="116" t="s">
        <v>657</v>
      </c>
      <c r="I129" s="117">
        <v>10</v>
      </c>
      <c r="J129" s="118" t="s">
        <v>658</v>
      </c>
      <c r="K129" s="81">
        <v>13700</v>
      </c>
      <c r="L129" s="16">
        <v>16.837799999999998</v>
      </c>
      <c r="M129" s="17">
        <v>1.6837799999999996</v>
      </c>
      <c r="N129" s="18">
        <f t="shared" si="1"/>
        <v>23067.785999999996</v>
      </c>
      <c r="P129" s="154" t="s">
        <v>919</v>
      </c>
      <c r="Q129" s="54">
        <v>1</v>
      </c>
      <c r="R129" s="164">
        <v>411</v>
      </c>
      <c r="S129" s="164">
        <v>2</v>
      </c>
      <c r="T129" s="164">
        <v>5.7</v>
      </c>
      <c r="U129" s="164">
        <v>42</v>
      </c>
      <c r="V129" s="165" t="s">
        <v>920</v>
      </c>
    </row>
    <row r="130" spans="1:22" ht="26.45" customHeight="1" x14ac:dyDescent="0.25">
      <c r="A130" s="11">
        <v>124</v>
      </c>
      <c r="B130" s="12" t="s">
        <v>158</v>
      </c>
      <c r="C130" s="128" t="s">
        <v>159</v>
      </c>
      <c r="D130" s="124"/>
      <c r="E130" s="76" t="s">
        <v>141</v>
      </c>
      <c r="F130" s="124"/>
      <c r="G130" s="94" t="s">
        <v>659</v>
      </c>
      <c r="H130" s="94" t="s">
        <v>660</v>
      </c>
      <c r="I130" s="95">
        <v>4.5</v>
      </c>
      <c r="J130" s="96" t="s">
        <v>661</v>
      </c>
      <c r="K130" s="81">
        <v>500</v>
      </c>
      <c r="L130" s="16">
        <v>11.442499999999999</v>
      </c>
      <c r="M130" s="17">
        <v>2.5427777777777774</v>
      </c>
      <c r="N130" s="18">
        <f t="shared" si="1"/>
        <v>1271.3888888888887</v>
      </c>
      <c r="P130" s="154" t="s">
        <v>921</v>
      </c>
      <c r="Q130" s="54">
        <v>1</v>
      </c>
      <c r="R130" s="164">
        <v>655</v>
      </c>
      <c r="S130" s="164">
        <v>1.2</v>
      </c>
      <c r="T130" s="164">
        <v>3.6</v>
      </c>
      <c r="U130" s="164">
        <v>70.400000000000006</v>
      </c>
      <c r="V130" s="165" t="s">
        <v>922</v>
      </c>
    </row>
    <row r="131" spans="1:22" s="70" customFormat="1" ht="26.45" customHeight="1" x14ac:dyDescent="0.25">
      <c r="A131" s="11">
        <v>125</v>
      </c>
      <c r="B131" s="12" t="s">
        <v>160</v>
      </c>
      <c r="C131" s="130"/>
      <c r="D131" s="124"/>
      <c r="E131" s="76" t="s">
        <v>157</v>
      </c>
      <c r="F131" s="125"/>
      <c r="G131" s="94" t="s">
        <v>662</v>
      </c>
      <c r="H131" s="94" t="s">
        <v>660</v>
      </c>
      <c r="I131" s="95">
        <v>9</v>
      </c>
      <c r="J131" s="96">
        <v>4740159001454</v>
      </c>
      <c r="K131" s="81">
        <v>100</v>
      </c>
      <c r="L131" s="16">
        <v>22.367499999999996</v>
      </c>
      <c r="M131" s="17">
        <v>2.4852777777777773</v>
      </c>
      <c r="N131" s="18">
        <f t="shared" si="1"/>
        <v>248.52777777777771</v>
      </c>
      <c r="P131" s="154" t="s">
        <v>923</v>
      </c>
      <c r="Q131" s="54">
        <v>1</v>
      </c>
      <c r="R131" s="164">
        <v>655</v>
      </c>
      <c r="S131" s="164">
        <v>1.2</v>
      </c>
      <c r="T131" s="164">
        <v>3.6</v>
      </c>
      <c r="U131" s="164">
        <v>70.400000000000006</v>
      </c>
      <c r="V131" s="165" t="s">
        <v>922</v>
      </c>
    </row>
    <row r="132" spans="1:22" ht="26.45" customHeight="1" x14ac:dyDescent="0.25">
      <c r="A132" s="11">
        <v>126</v>
      </c>
      <c r="B132" s="12" t="s">
        <v>307</v>
      </c>
      <c r="C132" s="128" t="s">
        <v>309</v>
      </c>
      <c r="D132" s="124"/>
      <c r="E132" s="76" t="s">
        <v>144</v>
      </c>
      <c r="F132" s="78" t="s">
        <v>349</v>
      </c>
      <c r="G132" s="94" t="s">
        <v>663</v>
      </c>
      <c r="H132" s="94" t="s">
        <v>660</v>
      </c>
      <c r="I132" s="95">
        <v>0.41</v>
      </c>
      <c r="J132" s="96" t="s">
        <v>664</v>
      </c>
      <c r="K132" s="81">
        <v>5</v>
      </c>
      <c r="L132" s="16">
        <v>1.1729999999999998</v>
      </c>
      <c r="M132" s="17">
        <v>2.8609756097560974</v>
      </c>
      <c r="N132" s="18">
        <f t="shared" si="1"/>
        <v>14.304878048780488</v>
      </c>
      <c r="P132" s="154" t="s">
        <v>924</v>
      </c>
      <c r="Q132" s="54">
        <v>20</v>
      </c>
      <c r="R132" s="164">
        <v>65</v>
      </c>
      <c r="S132" s="164">
        <v>1.2</v>
      </c>
      <c r="T132" s="164">
        <v>3.6</v>
      </c>
      <c r="U132" s="164">
        <v>70.400000000000006</v>
      </c>
      <c r="V132" s="165" t="s">
        <v>922</v>
      </c>
    </row>
    <row r="133" spans="1:22" ht="26.45" customHeight="1" x14ac:dyDescent="0.25">
      <c r="A133" s="11">
        <v>127</v>
      </c>
      <c r="B133" s="12" t="s">
        <v>308</v>
      </c>
      <c r="C133" s="130"/>
      <c r="D133" s="124"/>
      <c r="E133" s="76" t="s">
        <v>170</v>
      </c>
      <c r="F133" s="76" t="s">
        <v>137</v>
      </c>
      <c r="G133" s="94" t="s">
        <v>665</v>
      </c>
      <c r="H133" s="94" t="s">
        <v>666</v>
      </c>
      <c r="I133" s="95">
        <v>4.5</v>
      </c>
      <c r="J133" s="96">
        <v>4740159001515</v>
      </c>
      <c r="K133" s="81">
        <v>5</v>
      </c>
      <c r="L133" s="16">
        <v>8.9124999999999996</v>
      </c>
      <c r="M133" s="17">
        <v>1.9805555555555556</v>
      </c>
      <c r="N133" s="18">
        <f t="shared" si="1"/>
        <v>9.9027777777777786</v>
      </c>
      <c r="P133" s="154" t="s">
        <v>925</v>
      </c>
      <c r="Q133" s="54">
        <v>1</v>
      </c>
      <c r="R133" s="164">
        <v>470</v>
      </c>
      <c r="S133" s="164">
        <v>0.5</v>
      </c>
      <c r="T133" s="164">
        <v>4.2</v>
      </c>
      <c r="U133" s="164">
        <v>50.5</v>
      </c>
      <c r="V133" s="165" t="s">
        <v>836</v>
      </c>
    </row>
    <row r="134" spans="1:22" ht="26.45" customHeight="1" x14ac:dyDescent="0.25">
      <c r="A134" s="11">
        <v>128</v>
      </c>
      <c r="B134" s="12" t="s">
        <v>347</v>
      </c>
      <c r="C134" s="72" t="s">
        <v>348</v>
      </c>
      <c r="D134" s="124"/>
      <c r="E134" s="76" t="s">
        <v>144</v>
      </c>
      <c r="F134" s="71" t="s">
        <v>349</v>
      </c>
      <c r="G134" s="94" t="s">
        <v>667</v>
      </c>
      <c r="H134" s="94" t="s">
        <v>668</v>
      </c>
      <c r="I134" s="95">
        <v>0.45</v>
      </c>
      <c r="J134" s="96" t="s">
        <v>669</v>
      </c>
      <c r="K134" s="81">
        <v>5</v>
      </c>
      <c r="L134" s="16">
        <v>1.2304999999999999</v>
      </c>
      <c r="M134" s="17">
        <v>2.7344444444444442</v>
      </c>
      <c r="N134" s="18">
        <f t="shared" si="1"/>
        <v>13.672222222222221</v>
      </c>
      <c r="P134" s="154" t="s">
        <v>926</v>
      </c>
      <c r="Q134" s="54">
        <v>12</v>
      </c>
      <c r="R134" s="164">
        <v>470</v>
      </c>
      <c r="S134" s="164">
        <v>0.5</v>
      </c>
      <c r="T134" s="164">
        <v>4.2</v>
      </c>
      <c r="U134" s="164">
        <v>50.5</v>
      </c>
      <c r="V134" s="165" t="s">
        <v>836</v>
      </c>
    </row>
    <row r="135" spans="1:22" ht="26.45" customHeight="1" x14ac:dyDescent="0.25">
      <c r="A135" s="11">
        <v>129</v>
      </c>
      <c r="B135" s="12" t="s">
        <v>161</v>
      </c>
      <c r="C135" s="78" t="s">
        <v>162</v>
      </c>
      <c r="D135" s="124"/>
      <c r="E135" s="75" t="s">
        <v>366</v>
      </c>
      <c r="F135" s="123" t="s">
        <v>133</v>
      </c>
      <c r="G135" s="94" t="s">
        <v>670</v>
      </c>
      <c r="H135" s="94" t="s">
        <v>671</v>
      </c>
      <c r="I135" s="95">
        <v>0.45</v>
      </c>
      <c r="J135" s="96">
        <v>4740159000334</v>
      </c>
      <c r="K135" s="81">
        <v>2700</v>
      </c>
      <c r="L135" s="16">
        <v>1.0580000000000001</v>
      </c>
      <c r="M135" s="17">
        <v>2.3511111111111109</v>
      </c>
      <c r="N135" s="18">
        <f t="shared" si="1"/>
        <v>6347.9999999999991</v>
      </c>
      <c r="P135" s="154" t="s">
        <v>927</v>
      </c>
      <c r="Q135" s="54">
        <v>12</v>
      </c>
      <c r="R135" s="164">
        <v>281</v>
      </c>
      <c r="S135" s="164">
        <v>1.2</v>
      </c>
      <c r="T135" s="164">
        <v>7.5</v>
      </c>
      <c r="U135" s="164">
        <v>27</v>
      </c>
      <c r="V135" s="165" t="s">
        <v>922</v>
      </c>
    </row>
    <row r="136" spans="1:22" ht="26.45" customHeight="1" x14ac:dyDescent="0.25">
      <c r="A136" s="11">
        <v>130</v>
      </c>
      <c r="B136" s="12" t="s">
        <v>164</v>
      </c>
      <c r="C136" s="78" t="s">
        <v>165</v>
      </c>
      <c r="D136" s="124"/>
      <c r="E136" s="123" t="s">
        <v>166</v>
      </c>
      <c r="F136" s="124"/>
      <c r="G136" s="119" t="s">
        <v>672</v>
      </c>
      <c r="H136" s="119" t="s">
        <v>673</v>
      </c>
      <c r="I136" s="120">
        <v>0.375</v>
      </c>
      <c r="J136" s="121">
        <v>4740029049524</v>
      </c>
      <c r="K136" s="81">
        <v>650</v>
      </c>
      <c r="L136" s="16">
        <v>1.5640000000000001</v>
      </c>
      <c r="M136" s="17">
        <v>4.1706666666666665</v>
      </c>
      <c r="N136" s="18">
        <f t="shared" ref="N136:N173" si="2">SUM(K136*M136)</f>
        <v>2710.9333333333334</v>
      </c>
      <c r="P136" s="154" t="s">
        <v>928</v>
      </c>
      <c r="Q136" s="54">
        <v>10</v>
      </c>
      <c r="R136" s="164">
        <v>261</v>
      </c>
      <c r="S136" s="164">
        <v>1.8</v>
      </c>
      <c r="T136" s="164">
        <v>8.1</v>
      </c>
      <c r="U136" s="164">
        <v>24.5</v>
      </c>
      <c r="V136" s="165" t="s">
        <v>929</v>
      </c>
    </row>
    <row r="137" spans="1:22" ht="26.45" customHeight="1" x14ac:dyDescent="0.25">
      <c r="A137" s="11">
        <v>131</v>
      </c>
      <c r="B137" s="12" t="s">
        <v>167</v>
      </c>
      <c r="C137" s="78"/>
      <c r="D137" s="124"/>
      <c r="E137" s="124"/>
      <c r="F137" s="124"/>
      <c r="G137" s="94" t="s">
        <v>674</v>
      </c>
      <c r="H137" s="94" t="s">
        <v>675</v>
      </c>
      <c r="I137" s="95">
        <v>0.375</v>
      </c>
      <c r="J137" s="96">
        <v>4740029049630</v>
      </c>
      <c r="K137" s="81">
        <v>550</v>
      </c>
      <c r="L137" s="16">
        <v>1.5640000000000001</v>
      </c>
      <c r="M137" s="17">
        <v>4.1706666666666665</v>
      </c>
      <c r="N137" s="18">
        <f t="shared" si="2"/>
        <v>2293.8666666666668</v>
      </c>
      <c r="P137" s="154" t="s">
        <v>930</v>
      </c>
      <c r="Q137" s="54">
        <v>10</v>
      </c>
      <c r="R137" s="164">
        <v>387</v>
      </c>
      <c r="S137" s="164">
        <v>0.3</v>
      </c>
      <c r="T137" s="164">
        <v>15</v>
      </c>
      <c r="U137" s="164">
        <v>36.200000000000003</v>
      </c>
      <c r="V137" s="165" t="s">
        <v>836</v>
      </c>
    </row>
    <row r="138" spans="1:22" ht="26.45" customHeight="1" x14ac:dyDescent="0.25">
      <c r="A138" s="11">
        <v>132</v>
      </c>
      <c r="B138" s="12" t="s">
        <v>319</v>
      </c>
      <c r="C138" s="78"/>
      <c r="D138" s="124"/>
      <c r="E138" s="124"/>
      <c r="F138" s="124"/>
      <c r="G138" s="93" t="s">
        <v>676</v>
      </c>
      <c r="H138" s="94" t="s">
        <v>677</v>
      </c>
      <c r="I138" s="95">
        <v>0.375</v>
      </c>
      <c r="J138" s="96">
        <v>4740029049623</v>
      </c>
      <c r="K138" s="81">
        <v>30</v>
      </c>
      <c r="L138" s="16">
        <v>1.4604999999999999</v>
      </c>
      <c r="M138" s="17">
        <v>3.8946666666666663</v>
      </c>
      <c r="N138" s="18">
        <f t="shared" si="2"/>
        <v>116.83999999999999</v>
      </c>
      <c r="P138" s="154" t="s">
        <v>931</v>
      </c>
      <c r="Q138" s="54">
        <v>10</v>
      </c>
      <c r="R138" s="164">
        <v>39</v>
      </c>
      <c r="S138" s="164">
        <v>0.1</v>
      </c>
      <c r="T138" s="164">
        <v>9.5</v>
      </c>
      <c r="U138" s="164">
        <v>0</v>
      </c>
      <c r="V138" s="165" t="s">
        <v>755</v>
      </c>
    </row>
    <row r="139" spans="1:22" ht="26.45" customHeight="1" x14ac:dyDescent="0.25">
      <c r="A139" s="11">
        <v>133</v>
      </c>
      <c r="B139" s="12" t="s">
        <v>346</v>
      </c>
      <c r="C139" s="71"/>
      <c r="D139" s="125"/>
      <c r="E139" s="125"/>
      <c r="F139" s="125"/>
      <c r="G139" s="93" t="s">
        <v>678</v>
      </c>
      <c r="H139" s="94" t="s">
        <v>679</v>
      </c>
      <c r="I139" s="95">
        <v>0.36499999999999999</v>
      </c>
      <c r="J139" s="96">
        <v>4740029049531</v>
      </c>
      <c r="K139" s="81">
        <v>200</v>
      </c>
      <c r="L139" s="16">
        <v>1.5640000000000001</v>
      </c>
      <c r="M139" s="17">
        <v>4.2849315068493148</v>
      </c>
      <c r="N139" s="18">
        <f t="shared" si="2"/>
        <v>856.98630136986299</v>
      </c>
      <c r="P139" s="154" t="s">
        <v>932</v>
      </c>
      <c r="Q139" s="54">
        <v>10</v>
      </c>
      <c r="R139" s="164">
        <v>360</v>
      </c>
      <c r="S139" s="164">
        <v>0.6</v>
      </c>
      <c r="T139" s="164">
        <v>8.1999999999999993</v>
      </c>
      <c r="U139" s="164">
        <v>36</v>
      </c>
      <c r="V139" s="165" t="s">
        <v>922</v>
      </c>
    </row>
    <row r="140" spans="1:22" ht="26.45" customHeight="1" x14ac:dyDescent="0.25">
      <c r="A140" s="11">
        <v>134</v>
      </c>
      <c r="B140" s="12" t="s">
        <v>168</v>
      </c>
      <c r="C140" s="128" t="s">
        <v>169</v>
      </c>
      <c r="D140" s="123">
        <v>360</v>
      </c>
      <c r="E140" s="76" t="s">
        <v>186</v>
      </c>
      <c r="F140" s="123" t="s">
        <v>44</v>
      </c>
      <c r="G140" s="94" t="s">
        <v>680</v>
      </c>
      <c r="H140" s="94" t="s">
        <v>681</v>
      </c>
      <c r="I140" s="95">
        <v>0.5</v>
      </c>
      <c r="J140" s="96">
        <v>8715700419695</v>
      </c>
      <c r="K140" s="81">
        <v>700</v>
      </c>
      <c r="L140" s="16">
        <v>1.9209999999999998</v>
      </c>
      <c r="M140" s="17">
        <v>3.8419999999999996</v>
      </c>
      <c r="N140" s="18">
        <f t="shared" si="2"/>
        <v>2689.3999999999996</v>
      </c>
      <c r="P140" s="154" t="s">
        <v>933</v>
      </c>
      <c r="Q140" s="54">
        <v>10</v>
      </c>
      <c r="R140" s="164">
        <v>175</v>
      </c>
      <c r="S140" s="164">
        <v>0.9</v>
      </c>
      <c r="T140" s="164">
        <v>42</v>
      </c>
      <c r="U140" s="164">
        <v>0</v>
      </c>
      <c r="V140" s="165" t="s">
        <v>755</v>
      </c>
    </row>
    <row r="141" spans="1:22" ht="26.45" customHeight="1" x14ac:dyDescent="0.25">
      <c r="A141" s="11">
        <v>135</v>
      </c>
      <c r="B141" s="12" t="s">
        <v>171</v>
      </c>
      <c r="C141" s="130"/>
      <c r="D141" s="124"/>
      <c r="E141" s="76" t="s">
        <v>170</v>
      </c>
      <c r="F141" s="124"/>
      <c r="G141" s="94" t="s">
        <v>682</v>
      </c>
      <c r="H141" s="94" t="s">
        <v>683</v>
      </c>
      <c r="I141" s="95">
        <v>4.8</v>
      </c>
      <c r="J141" s="96">
        <v>8714100817100</v>
      </c>
      <c r="K141" s="81">
        <v>5300</v>
      </c>
      <c r="L141" s="16">
        <v>18.783899999999999</v>
      </c>
      <c r="M141" s="17">
        <v>3.9133125</v>
      </c>
      <c r="N141" s="18">
        <f t="shared" si="2"/>
        <v>20740.556250000001</v>
      </c>
      <c r="P141" s="154" t="s">
        <v>934</v>
      </c>
      <c r="Q141" s="54">
        <v>3</v>
      </c>
      <c r="R141" s="164">
        <v>130</v>
      </c>
      <c r="S141" s="164">
        <v>0.5</v>
      </c>
      <c r="T141" s="164">
        <v>28</v>
      </c>
      <c r="U141" s="164">
        <v>0.1</v>
      </c>
      <c r="V141" s="165" t="s">
        <v>755</v>
      </c>
    </row>
    <row r="142" spans="1:22" ht="26.45" customHeight="1" x14ac:dyDescent="0.25">
      <c r="A142" s="11">
        <v>136</v>
      </c>
      <c r="B142" s="12" t="s">
        <v>173</v>
      </c>
      <c r="C142" s="78" t="s">
        <v>172</v>
      </c>
      <c r="D142" s="124"/>
      <c r="E142" s="76" t="s">
        <v>170</v>
      </c>
      <c r="F142" s="124"/>
      <c r="G142" s="94" t="s">
        <v>684</v>
      </c>
      <c r="H142" s="94" t="s">
        <v>685</v>
      </c>
      <c r="I142" s="95">
        <v>2.5</v>
      </c>
      <c r="J142" s="96">
        <v>7394345109706</v>
      </c>
      <c r="K142" s="81">
        <v>750</v>
      </c>
      <c r="L142" s="16">
        <v>10.954872</v>
      </c>
      <c r="M142" s="17">
        <v>4.3819488</v>
      </c>
      <c r="N142" s="18">
        <f t="shared" si="2"/>
        <v>3286.4616000000001</v>
      </c>
      <c r="P142" s="154" t="s">
        <v>935</v>
      </c>
      <c r="Q142" s="54">
        <v>4</v>
      </c>
      <c r="R142" s="164">
        <v>144</v>
      </c>
      <c r="S142" s="164">
        <v>1</v>
      </c>
      <c r="T142" s="164">
        <v>32.9</v>
      </c>
      <c r="U142" s="164">
        <v>0.5</v>
      </c>
      <c r="V142" s="165" t="s">
        <v>936</v>
      </c>
    </row>
    <row r="143" spans="1:22" ht="26.45" customHeight="1" x14ac:dyDescent="0.25">
      <c r="A143" s="11">
        <v>137</v>
      </c>
      <c r="B143" s="12" t="s">
        <v>320</v>
      </c>
      <c r="C143" s="78" t="s">
        <v>174</v>
      </c>
      <c r="D143" s="124"/>
      <c r="E143" s="76" t="s">
        <v>170</v>
      </c>
      <c r="F143" s="125"/>
      <c r="G143" s="94" t="s">
        <v>686</v>
      </c>
      <c r="H143" s="94" t="s">
        <v>687</v>
      </c>
      <c r="I143" s="95">
        <v>2.5</v>
      </c>
      <c r="J143" s="96">
        <v>7394345354700</v>
      </c>
      <c r="K143" s="81">
        <v>1100</v>
      </c>
      <c r="L143" s="16">
        <v>10.843632000000001</v>
      </c>
      <c r="M143" s="17">
        <v>4.3374528000000003</v>
      </c>
      <c r="N143" s="18">
        <f t="shared" si="2"/>
        <v>4771.1980800000001</v>
      </c>
      <c r="P143" s="154" t="s">
        <v>937</v>
      </c>
      <c r="Q143" s="54">
        <v>4</v>
      </c>
      <c r="R143" s="164">
        <v>129</v>
      </c>
      <c r="S143" s="164">
        <v>0.5</v>
      </c>
      <c r="T143" s="164">
        <v>31.1</v>
      </c>
      <c r="U143" s="164">
        <v>0.2</v>
      </c>
      <c r="V143" s="165" t="s">
        <v>938</v>
      </c>
    </row>
    <row r="144" spans="1:22" ht="26.45" customHeight="1" x14ac:dyDescent="0.25">
      <c r="A144" s="11">
        <v>138</v>
      </c>
      <c r="B144" s="12" t="s">
        <v>304</v>
      </c>
      <c r="C144" s="78"/>
      <c r="D144" s="124"/>
      <c r="E144" s="76" t="s">
        <v>324</v>
      </c>
      <c r="F144" s="67" t="s">
        <v>322</v>
      </c>
      <c r="G144" s="94" t="s">
        <v>688</v>
      </c>
      <c r="H144" s="94" t="s">
        <v>689</v>
      </c>
      <c r="I144" s="95">
        <v>0.9</v>
      </c>
      <c r="J144" s="96">
        <v>4740029072058</v>
      </c>
      <c r="K144" s="81">
        <v>200</v>
      </c>
      <c r="L144" s="16">
        <v>2.1044999999999998</v>
      </c>
      <c r="M144" s="17">
        <v>2.3383333333333329</v>
      </c>
      <c r="N144" s="18">
        <f t="shared" si="2"/>
        <v>467.66666666666657</v>
      </c>
      <c r="P144" s="154" t="s">
        <v>939</v>
      </c>
      <c r="Q144" s="54">
        <v>6</v>
      </c>
      <c r="R144" s="164">
        <v>105</v>
      </c>
      <c r="S144" s="164">
        <v>0.8</v>
      </c>
      <c r="T144" s="164">
        <v>24</v>
      </c>
      <c r="U144" s="164">
        <v>0.5</v>
      </c>
      <c r="V144" s="165" t="s">
        <v>836</v>
      </c>
    </row>
    <row r="145" spans="1:22" ht="26.45" customHeight="1" x14ac:dyDescent="0.25">
      <c r="A145" s="11">
        <v>139</v>
      </c>
      <c r="B145" s="12" t="s">
        <v>305</v>
      </c>
      <c r="C145" s="78"/>
      <c r="D145" s="124"/>
      <c r="E145" s="76" t="s">
        <v>325</v>
      </c>
      <c r="F145" s="123" t="s">
        <v>44</v>
      </c>
      <c r="G145" s="94" t="s">
        <v>690</v>
      </c>
      <c r="H145" s="94" t="s">
        <v>691</v>
      </c>
      <c r="I145" s="95">
        <v>2.5</v>
      </c>
      <c r="J145" s="96">
        <v>7394345286704</v>
      </c>
      <c r="K145" s="81">
        <v>1100</v>
      </c>
      <c r="L145" s="16">
        <v>7.5095640000000001</v>
      </c>
      <c r="M145" s="17">
        <v>3.0038256000000003</v>
      </c>
      <c r="N145" s="18">
        <f t="shared" si="2"/>
        <v>3304.2081600000001</v>
      </c>
      <c r="P145" s="154" t="s">
        <v>940</v>
      </c>
      <c r="Q145" s="54">
        <v>4</v>
      </c>
      <c r="R145" s="164">
        <v>36</v>
      </c>
      <c r="S145" s="164">
        <v>1</v>
      </c>
      <c r="T145" s="164">
        <v>7.7</v>
      </c>
      <c r="U145" s="164">
        <v>0.2</v>
      </c>
      <c r="V145" s="165" t="s">
        <v>938</v>
      </c>
    </row>
    <row r="146" spans="1:22" ht="26.45" customHeight="1" x14ac:dyDescent="0.25">
      <c r="A146" s="11">
        <v>140</v>
      </c>
      <c r="B146" s="12" t="s">
        <v>321</v>
      </c>
      <c r="C146" s="78"/>
      <c r="D146" s="124"/>
      <c r="E146" s="75" t="s">
        <v>323</v>
      </c>
      <c r="F146" s="124"/>
      <c r="G146" s="93" t="s">
        <v>692</v>
      </c>
      <c r="H146" s="94" t="s">
        <v>693</v>
      </c>
      <c r="I146" s="95">
        <v>1</v>
      </c>
      <c r="J146" s="96">
        <v>7394345328800</v>
      </c>
      <c r="K146" s="81">
        <v>200</v>
      </c>
      <c r="L146" s="16">
        <v>5.4420120000000001</v>
      </c>
      <c r="M146" s="17">
        <v>5.4420120000000001</v>
      </c>
      <c r="N146" s="18">
        <f t="shared" si="2"/>
        <v>1088.4023999999999</v>
      </c>
      <c r="P146" s="154" t="s">
        <v>941</v>
      </c>
      <c r="Q146" s="54">
        <v>6</v>
      </c>
      <c r="R146" s="164">
        <v>46</v>
      </c>
      <c r="S146" s="164">
        <v>1.4</v>
      </c>
      <c r="T146" s="164">
        <v>9.5</v>
      </c>
      <c r="U146" s="164">
        <v>0.2</v>
      </c>
      <c r="V146" s="165" t="s">
        <v>938</v>
      </c>
    </row>
    <row r="147" spans="1:22" ht="26.45" customHeight="1" x14ac:dyDescent="0.25">
      <c r="A147" s="11">
        <v>141</v>
      </c>
      <c r="B147" s="12" t="s">
        <v>175</v>
      </c>
      <c r="C147" s="78"/>
      <c r="D147" s="124"/>
      <c r="E147" s="75" t="s">
        <v>306</v>
      </c>
      <c r="F147" s="125"/>
      <c r="G147" s="93" t="s">
        <v>694</v>
      </c>
      <c r="H147" s="94" t="s">
        <v>695</v>
      </c>
      <c r="I147" s="95">
        <v>2.5</v>
      </c>
      <c r="J147" s="96">
        <v>7394345328701</v>
      </c>
      <c r="K147" s="81">
        <v>2600</v>
      </c>
      <c r="L147" s="16">
        <v>12.573792000000001</v>
      </c>
      <c r="M147" s="17">
        <v>5.0295167999999997</v>
      </c>
      <c r="N147" s="18">
        <f t="shared" si="2"/>
        <v>13076.74368</v>
      </c>
      <c r="P147" s="154" t="s">
        <v>942</v>
      </c>
      <c r="Q147" s="54">
        <v>4</v>
      </c>
      <c r="R147" s="164">
        <v>191</v>
      </c>
      <c r="S147" s="164">
        <v>0.1</v>
      </c>
      <c r="T147" s="164">
        <v>40.6</v>
      </c>
      <c r="U147" s="164">
        <v>1</v>
      </c>
      <c r="V147" s="165" t="s">
        <v>872</v>
      </c>
    </row>
    <row r="148" spans="1:22" ht="26.45" customHeight="1" x14ac:dyDescent="0.25">
      <c r="A148" s="11">
        <v>142</v>
      </c>
      <c r="B148" s="12" t="s">
        <v>176</v>
      </c>
      <c r="C148" s="78"/>
      <c r="D148" s="124"/>
      <c r="E148" s="123" t="s">
        <v>177</v>
      </c>
      <c r="F148" s="123" t="s">
        <v>178</v>
      </c>
      <c r="G148" s="93" t="s">
        <v>696</v>
      </c>
      <c r="H148" s="94" t="s">
        <v>697</v>
      </c>
      <c r="I148" s="95">
        <v>1</v>
      </c>
      <c r="J148" s="96">
        <v>4002239591102</v>
      </c>
      <c r="K148" s="80">
        <v>1200</v>
      </c>
      <c r="L148" s="16">
        <v>5.1728399999999999</v>
      </c>
      <c r="M148" s="17">
        <v>5.1728399999999999</v>
      </c>
      <c r="N148" s="18">
        <f t="shared" si="2"/>
        <v>6207.4079999999994</v>
      </c>
      <c r="P148" s="154" t="s">
        <v>943</v>
      </c>
      <c r="Q148" s="54">
        <v>4</v>
      </c>
      <c r="R148" s="164">
        <v>38</v>
      </c>
      <c r="S148" s="164">
        <v>3.7</v>
      </c>
      <c r="T148" s="164">
        <v>5.6</v>
      </c>
      <c r="U148" s="164">
        <v>0.1</v>
      </c>
      <c r="V148" s="165" t="s">
        <v>944</v>
      </c>
    </row>
    <row r="149" spans="1:22" ht="26.45" customHeight="1" x14ac:dyDescent="0.25">
      <c r="A149" s="11">
        <v>143</v>
      </c>
      <c r="B149" s="12" t="s">
        <v>179</v>
      </c>
      <c r="C149" s="78"/>
      <c r="D149" s="124"/>
      <c r="E149" s="124"/>
      <c r="F149" s="124"/>
      <c r="G149" s="93" t="s">
        <v>698</v>
      </c>
      <c r="H149" s="94" t="s">
        <v>699</v>
      </c>
      <c r="I149" s="95">
        <v>0.7</v>
      </c>
      <c r="J149" s="96">
        <v>7311310046583</v>
      </c>
      <c r="K149" s="80">
        <v>100</v>
      </c>
      <c r="L149" s="16">
        <v>2.3431999999999999</v>
      </c>
      <c r="M149" s="17">
        <v>3.3474285714285719</v>
      </c>
      <c r="N149" s="18">
        <f t="shared" si="2"/>
        <v>334.74285714285719</v>
      </c>
      <c r="P149" s="154" t="s">
        <v>945</v>
      </c>
      <c r="Q149" s="54">
        <v>12</v>
      </c>
      <c r="R149" s="164">
        <v>46</v>
      </c>
      <c r="S149" s="164">
        <v>0</v>
      </c>
      <c r="T149" s="164">
        <v>3</v>
      </c>
      <c r="U149" s="164">
        <v>0</v>
      </c>
      <c r="V149" s="165" t="s">
        <v>946</v>
      </c>
    </row>
    <row r="150" spans="1:22" ht="26.45" customHeight="1" x14ac:dyDescent="0.25">
      <c r="A150" s="11">
        <v>144</v>
      </c>
      <c r="B150" s="12" t="s">
        <v>180</v>
      </c>
      <c r="C150" s="78"/>
      <c r="D150" s="124"/>
      <c r="E150" s="125"/>
      <c r="F150" s="124"/>
      <c r="G150" s="94" t="s">
        <v>700</v>
      </c>
      <c r="H150" s="94" t="s">
        <v>701</v>
      </c>
      <c r="I150" s="95">
        <v>0.90700000000000003</v>
      </c>
      <c r="J150" s="96">
        <v>78895300031</v>
      </c>
      <c r="K150" s="80">
        <v>100</v>
      </c>
      <c r="L150" s="16">
        <v>4.68</v>
      </c>
      <c r="M150" s="17">
        <v>5.1598676957001093</v>
      </c>
      <c r="N150" s="18">
        <f t="shared" si="2"/>
        <v>515.98676957001089</v>
      </c>
      <c r="P150" s="154" t="s">
        <v>947</v>
      </c>
      <c r="Q150" s="54">
        <v>12</v>
      </c>
      <c r="R150" s="164">
        <v>113</v>
      </c>
      <c r="S150" s="164">
        <v>1.2</v>
      </c>
      <c r="T150" s="164">
        <v>27</v>
      </c>
      <c r="U150" s="164">
        <v>0.5</v>
      </c>
      <c r="V150" s="165" t="s">
        <v>948</v>
      </c>
    </row>
    <row r="151" spans="1:22" ht="26.45" customHeight="1" x14ac:dyDescent="0.25">
      <c r="A151" s="11">
        <v>145</v>
      </c>
      <c r="B151" s="12" t="s">
        <v>181</v>
      </c>
      <c r="C151" s="86"/>
      <c r="D151" s="124"/>
      <c r="E151" s="85" t="s">
        <v>374</v>
      </c>
      <c r="F151" s="124"/>
      <c r="G151" s="94" t="s">
        <v>702</v>
      </c>
      <c r="H151" s="93"/>
      <c r="I151" s="95">
        <v>0.36799999999999999</v>
      </c>
      <c r="J151" s="96">
        <v>78895760026</v>
      </c>
      <c r="K151" s="80">
        <v>100</v>
      </c>
      <c r="L151" s="16">
        <v>3.0827999999999998</v>
      </c>
      <c r="M151" s="17">
        <v>8.3771739130434781</v>
      </c>
      <c r="N151" s="18">
        <f t="shared" si="2"/>
        <v>837.71739130434776</v>
      </c>
      <c r="P151" s="154" t="s">
        <v>949</v>
      </c>
      <c r="Q151" s="54">
        <v>12</v>
      </c>
      <c r="R151" s="164">
        <v>149</v>
      </c>
      <c r="S151" s="164">
        <v>8.5</v>
      </c>
      <c r="T151" s="164">
        <v>15</v>
      </c>
      <c r="U151" s="164">
        <v>5.2</v>
      </c>
      <c r="V151" s="165" t="s">
        <v>950</v>
      </c>
    </row>
    <row r="152" spans="1:22" ht="26.45" customHeight="1" x14ac:dyDescent="0.25">
      <c r="A152" s="11">
        <v>146</v>
      </c>
      <c r="B152" s="12" t="s">
        <v>182</v>
      </c>
      <c r="C152" s="86" t="s">
        <v>183</v>
      </c>
      <c r="D152" s="124"/>
      <c r="E152" s="85" t="s">
        <v>375</v>
      </c>
      <c r="F152" s="124"/>
      <c r="G152" s="94" t="s">
        <v>703</v>
      </c>
      <c r="H152" s="94" t="s">
        <v>704</v>
      </c>
      <c r="I152" s="95">
        <v>0.39700000000000002</v>
      </c>
      <c r="J152" s="96">
        <v>78895700022</v>
      </c>
      <c r="K152" s="80">
        <v>50</v>
      </c>
      <c r="L152" s="16">
        <v>2.7137999999999995</v>
      </c>
      <c r="M152" s="17">
        <v>6.8357682619647351</v>
      </c>
      <c r="N152" s="18">
        <f t="shared" si="2"/>
        <v>341.78841309823673</v>
      </c>
      <c r="P152" s="154" t="s">
        <v>951</v>
      </c>
      <c r="Q152" s="54">
        <v>12</v>
      </c>
      <c r="R152" s="164">
        <v>226</v>
      </c>
      <c r="S152" s="164">
        <v>1.7</v>
      </c>
      <c r="T152" s="164">
        <v>51</v>
      </c>
      <c r="U152" s="164">
        <v>1.2</v>
      </c>
      <c r="V152" s="165" t="s">
        <v>952</v>
      </c>
    </row>
    <row r="153" spans="1:22" ht="26.45" customHeight="1" x14ac:dyDescent="0.25">
      <c r="A153" s="11">
        <v>147</v>
      </c>
      <c r="B153" s="12" t="s">
        <v>184</v>
      </c>
      <c r="C153" s="78" t="s">
        <v>185</v>
      </c>
      <c r="D153" s="124"/>
      <c r="E153" s="76" t="s">
        <v>186</v>
      </c>
      <c r="F153" s="125"/>
      <c r="G153" s="119" t="s">
        <v>705</v>
      </c>
      <c r="H153" s="122" t="s">
        <v>706</v>
      </c>
      <c r="I153" s="120">
        <v>0.9</v>
      </c>
      <c r="J153" s="121">
        <v>8000483301559</v>
      </c>
      <c r="K153" s="80">
        <v>100</v>
      </c>
      <c r="L153" s="16">
        <v>5.2304399999999998</v>
      </c>
      <c r="M153" s="17">
        <v>5.8115999999999994</v>
      </c>
      <c r="N153" s="18">
        <f t="shared" si="2"/>
        <v>581.16</v>
      </c>
      <c r="P153" s="154" t="s">
        <v>953</v>
      </c>
      <c r="Q153" s="54">
        <v>6</v>
      </c>
      <c r="R153" s="164">
        <v>564</v>
      </c>
      <c r="S153" s="164">
        <v>4.9000000000000004</v>
      </c>
      <c r="T153" s="164">
        <v>7.3</v>
      </c>
      <c r="U153" s="164">
        <v>57</v>
      </c>
      <c r="V153" s="165" t="s">
        <v>954</v>
      </c>
    </row>
    <row r="154" spans="1:22" ht="26.45" customHeight="1" x14ac:dyDescent="0.25">
      <c r="A154" s="11">
        <v>148</v>
      </c>
      <c r="B154" s="12" t="s">
        <v>187</v>
      </c>
      <c r="C154" s="78" t="s">
        <v>188</v>
      </c>
      <c r="D154" s="124"/>
      <c r="E154" s="76" t="s">
        <v>189</v>
      </c>
      <c r="F154" s="67" t="s">
        <v>190</v>
      </c>
      <c r="G154" s="94" t="s">
        <v>707</v>
      </c>
      <c r="H154" s="93"/>
      <c r="I154" s="95">
        <v>0.3</v>
      </c>
      <c r="J154" s="96">
        <v>5201049211401</v>
      </c>
      <c r="K154" s="80">
        <v>20</v>
      </c>
      <c r="L154" s="16">
        <v>3.1799999999999997</v>
      </c>
      <c r="M154" s="17">
        <v>10.6</v>
      </c>
      <c r="N154" s="18">
        <f t="shared" si="2"/>
        <v>212</v>
      </c>
      <c r="P154" s="154" t="s">
        <v>955</v>
      </c>
      <c r="Q154" s="54">
        <v>6</v>
      </c>
      <c r="R154" s="164">
        <v>673</v>
      </c>
      <c r="S154" s="164">
        <v>25.3</v>
      </c>
      <c r="T154" s="164">
        <v>3.6</v>
      </c>
      <c r="U154" s="164">
        <v>60.3</v>
      </c>
      <c r="V154" s="165" t="s">
        <v>956</v>
      </c>
    </row>
    <row r="155" spans="1:22" ht="26.45" customHeight="1" x14ac:dyDescent="0.25">
      <c r="A155" s="11">
        <v>149</v>
      </c>
      <c r="B155" s="12" t="s">
        <v>191</v>
      </c>
      <c r="C155" s="78" t="s">
        <v>192</v>
      </c>
      <c r="D155" s="124"/>
      <c r="E155" s="123" t="s">
        <v>163</v>
      </c>
      <c r="F155" s="123" t="s">
        <v>193</v>
      </c>
      <c r="G155" s="94" t="s">
        <v>708</v>
      </c>
      <c r="H155" s="94" t="s">
        <v>709</v>
      </c>
      <c r="I155" s="95">
        <v>0.4</v>
      </c>
      <c r="J155" s="96">
        <v>84909002341</v>
      </c>
      <c r="K155" s="80">
        <v>150</v>
      </c>
      <c r="L155" s="16">
        <v>2.4599999999999995</v>
      </c>
      <c r="M155" s="17">
        <v>6.1499999999999986</v>
      </c>
      <c r="N155" s="18">
        <f t="shared" si="2"/>
        <v>922.49999999999977</v>
      </c>
      <c r="P155" s="154" t="s">
        <v>957</v>
      </c>
      <c r="Q155" s="54">
        <v>24</v>
      </c>
      <c r="R155" s="164">
        <v>134</v>
      </c>
      <c r="S155" s="164">
        <v>4.2</v>
      </c>
      <c r="T155" s="164">
        <v>13</v>
      </c>
      <c r="U155" s="164">
        <v>6.1</v>
      </c>
      <c r="V155" s="165" t="s">
        <v>755</v>
      </c>
    </row>
    <row r="156" spans="1:22" ht="26.45" customHeight="1" x14ac:dyDescent="0.25">
      <c r="A156" s="11">
        <v>150</v>
      </c>
      <c r="B156" s="12" t="s">
        <v>194</v>
      </c>
      <c r="C156" s="78" t="s">
        <v>195</v>
      </c>
      <c r="D156" s="125"/>
      <c r="E156" s="125"/>
      <c r="F156" s="125"/>
      <c r="G156" s="94" t="s">
        <v>710</v>
      </c>
      <c r="H156" s="94" t="s">
        <v>711</v>
      </c>
      <c r="I156" s="95">
        <v>0.4</v>
      </c>
      <c r="J156" s="96">
        <v>84909002365</v>
      </c>
      <c r="K156" s="80">
        <v>20</v>
      </c>
      <c r="L156" s="16">
        <v>2.4599999999999995</v>
      </c>
      <c r="M156" s="17">
        <v>6.1499999999999986</v>
      </c>
      <c r="N156" s="18">
        <f t="shared" si="2"/>
        <v>122.99999999999997</v>
      </c>
      <c r="P156" s="154" t="s">
        <v>958</v>
      </c>
      <c r="Q156" s="54">
        <v>24</v>
      </c>
      <c r="R156" s="164">
        <v>105</v>
      </c>
      <c r="S156" s="164">
        <v>4</v>
      </c>
      <c r="T156" s="164">
        <v>3</v>
      </c>
      <c r="U156" s="164">
        <v>7</v>
      </c>
      <c r="V156" s="165" t="s">
        <v>755</v>
      </c>
    </row>
    <row r="157" spans="1:22" ht="26.45" customHeight="1" x14ac:dyDescent="0.25">
      <c r="A157" s="11">
        <v>151</v>
      </c>
      <c r="B157" s="12" t="s">
        <v>196</v>
      </c>
      <c r="C157" s="13"/>
      <c r="D157" s="123"/>
      <c r="E157" s="14" t="s">
        <v>113</v>
      </c>
      <c r="F157" s="14" t="s">
        <v>44</v>
      </c>
      <c r="G157" s="87" t="s">
        <v>712</v>
      </c>
      <c r="H157" s="88" t="s">
        <v>713</v>
      </c>
      <c r="I157" s="92">
        <v>1</v>
      </c>
      <c r="J157" s="90">
        <v>4742007000282</v>
      </c>
      <c r="K157" s="81">
        <v>2200</v>
      </c>
      <c r="L157" s="16">
        <v>1.38</v>
      </c>
      <c r="M157" s="17">
        <v>1.38</v>
      </c>
      <c r="N157" s="18">
        <f t="shared" si="2"/>
        <v>3035.9999999999995</v>
      </c>
      <c r="P157" s="154" t="s">
        <v>959</v>
      </c>
      <c r="Q157" s="54">
        <v>6</v>
      </c>
      <c r="R157" s="55">
        <v>0</v>
      </c>
      <c r="S157" s="55">
        <v>0</v>
      </c>
      <c r="T157" s="55">
        <v>0</v>
      </c>
      <c r="U157" s="55">
        <v>0</v>
      </c>
      <c r="V157" s="155" t="s">
        <v>755</v>
      </c>
    </row>
    <row r="158" spans="1:22" ht="26.45" customHeight="1" x14ac:dyDescent="0.25">
      <c r="A158" s="11">
        <v>152</v>
      </c>
      <c r="B158" s="12" t="s">
        <v>197</v>
      </c>
      <c r="C158" s="13" t="s">
        <v>198</v>
      </c>
      <c r="D158" s="124"/>
      <c r="E158" s="123" t="s">
        <v>199</v>
      </c>
      <c r="F158" s="123" t="s">
        <v>200</v>
      </c>
      <c r="G158" s="87" t="s">
        <v>714</v>
      </c>
      <c r="H158" s="88" t="s">
        <v>715</v>
      </c>
      <c r="I158" s="92">
        <v>0.5</v>
      </c>
      <c r="J158" s="90">
        <v>8010532000876</v>
      </c>
      <c r="K158" s="81">
        <v>150</v>
      </c>
      <c r="L158" s="16">
        <v>2.1360000000000001</v>
      </c>
      <c r="M158" s="17">
        <v>4.2720000000000002</v>
      </c>
      <c r="N158" s="18">
        <f t="shared" si="2"/>
        <v>640.80000000000007</v>
      </c>
      <c r="P158" s="154" t="s">
        <v>960</v>
      </c>
      <c r="Q158" s="54">
        <v>12</v>
      </c>
      <c r="R158" s="55">
        <v>0</v>
      </c>
      <c r="S158" s="55">
        <v>0</v>
      </c>
      <c r="T158" s="55">
        <v>0</v>
      </c>
      <c r="U158" s="55">
        <v>0</v>
      </c>
      <c r="V158" s="165" t="s">
        <v>755</v>
      </c>
    </row>
    <row r="159" spans="1:22" ht="26.45" customHeight="1" x14ac:dyDescent="0.25">
      <c r="A159" s="11">
        <v>153</v>
      </c>
      <c r="B159" s="12" t="s">
        <v>201</v>
      </c>
      <c r="C159" s="13" t="s">
        <v>202</v>
      </c>
      <c r="D159" s="124"/>
      <c r="E159" s="124"/>
      <c r="F159" s="124"/>
      <c r="G159" s="87" t="s">
        <v>716</v>
      </c>
      <c r="H159" s="88" t="s">
        <v>717</v>
      </c>
      <c r="I159" s="92">
        <v>0.25</v>
      </c>
      <c r="J159" s="90">
        <v>6416710510038</v>
      </c>
      <c r="K159" s="81">
        <v>100</v>
      </c>
      <c r="L159" s="16">
        <v>1.944</v>
      </c>
      <c r="M159" s="17">
        <v>7.7759999999999998</v>
      </c>
      <c r="N159" s="18">
        <f t="shared" si="2"/>
        <v>777.6</v>
      </c>
      <c r="P159" s="154" t="s">
        <v>961</v>
      </c>
      <c r="Q159" s="54">
        <v>6</v>
      </c>
      <c r="R159" s="55">
        <v>563</v>
      </c>
      <c r="S159" s="55">
        <v>0</v>
      </c>
      <c r="T159" s="55">
        <v>32</v>
      </c>
      <c r="U159" s="55">
        <v>0</v>
      </c>
      <c r="V159" s="165" t="s">
        <v>755</v>
      </c>
    </row>
    <row r="160" spans="1:22" ht="26.45" customHeight="1" x14ac:dyDescent="0.25">
      <c r="A160" s="11">
        <v>154</v>
      </c>
      <c r="B160" s="12" t="s">
        <v>203</v>
      </c>
      <c r="C160" s="13"/>
      <c r="D160" s="124"/>
      <c r="E160" s="124"/>
      <c r="F160" s="124"/>
      <c r="G160" s="87" t="s">
        <v>718</v>
      </c>
      <c r="H160" s="88" t="s">
        <v>719</v>
      </c>
      <c r="I160" s="92">
        <v>0.5</v>
      </c>
      <c r="J160" s="90">
        <v>40122014</v>
      </c>
      <c r="K160" s="81">
        <v>100</v>
      </c>
      <c r="L160" s="16">
        <v>1.32</v>
      </c>
      <c r="M160" s="17">
        <v>2.64</v>
      </c>
      <c r="N160" s="18">
        <f t="shared" si="2"/>
        <v>264</v>
      </c>
      <c r="P160" s="154" t="s">
        <v>962</v>
      </c>
      <c r="Q160" s="54">
        <v>6</v>
      </c>
      <c r="R160" s="55">
        <v>25</v>
      </c>
      <c r="S160" s="55">
        <v>0</v>
      </c>
      <c r="T160" s="55">
        <v>1</v>
      </c>
      <c r="U160" s="55">
        <v>0</v>
      </c>
      <c r="V160" s="165" t="s">
        <v>963</v>
      </c>
    </row>
    <row r="161" spans="1:22" ht="26.45" customHeight="1" x14ac:dyDescent="0.25">
      <c r="A161" s="11">
        <v>155</v>
      </c>
      <c r="B161" s="12" t="s">
        <v>204</v>
      </c>
      <c r="C161" s="20"/>
      <c r="D161" s="125"/>
      <c r="E161" s="125"/>
      <c r="F161" s="125"/>
      <c r="G161" s="87" t="s">
        <v>720</v>
      </c>
      <c r="H161" s="88" t="s">
        <v>721</v>
      </c>
      <c r="I161" s="92">
        <v>0.75</v>
      </c>
      <c r="J161" s="90">
        <v>40122083</v>
      </c>
      <c r="K161" s="81">
        <v>100</v>
      </c>
      <c r="L161" s="16">
        <v>1.1879999999999999</v>
      </c>
      <c r="M161" s="17">
        <v>1.5840000000000001</v>
      </c>
      <c r="N161" s="18">
        <f t="shared" si="2"/>
        <v>158.4</v>
      </c>
      <c r="P161" s="154" t="s">
        <v>964</v>
      </c>
      <c r="Q161" s="54"/>
      <c r="R161" s="57">
        <v>25</v>
      </c>
      <c r="S161" s="57">
        <v>0.1</v>
      </c>
      <c r="T161" s="57">
        <v>0.3</v>
      </c>
      <c r="U161" s="57">
        <v>0.1</v>
      </c>
      <c r="V161" s="165" t="s">
        <v>755</v>
      </c>
    </row>
    <row r="162" spans="1:22" ht="26.45" customHeight="1" x14ac:dyDescent="0.25">
      <c r="A162" s="11">
        <v>156</v>
      </c>
      <c r="B162" s="12" t="s">
        <v>205</v>
      </c>
      <c r="C162" s="128" t="s">
        <v>206</v>
      </c>
      <c r="D162" s="123">
        <v>360</v>
      </c>
      <c r="E162" s="14" t="s">
        <v>373</v>
      </c>
      <c r="F162" s="123" t="s">
        <v>44</v>
      </c>
      <c r="G162" s="94" t="s">
        <v>722</v>
      </c>
      <c r="H162" s="93" t="s">
        <v>723</v>
      </c>
      <c r="I162" s="95">
        <v>0.28000000000000003</v>
      </c>
      <c r="J162" s="103" t="s">
        <v>724</v>
      </c>
      <c r="K162" s="81">
        <v>200</v>
      </c>
      <c r="L162" s="16">
        <v>0.8849999999999999</v>
      </c>
      <c r="M162" s="17">
        <v>3.1607142857142847</v>
      </c>
      <c r="N162" s="18">
        <f t="shared" si="2"/>
        <v>632.14285714285688</v>
      </c>
      <c r="P162" s="169" t="s">
        <v>965</v>
      </c>
      <c r="Q162" s="58" t="s">
        <v>762</v>
      </c>
      <c r="R162" s="59">
        <v>12.8</v>
      </c>
      <c r="S162" s="59">
        <v>0.44</v>
      </c>
      <c r="T162" s="59">
        <v>2.5</v>
      </c>
      <c r="U162" s="59">
        <v>0.1</v>
      </c>
      <c r="V162" s="161" t="s">
        <v>911</v>
      </c>
    </row>
    <row r="163" spans="1:22" ht="26.45" customHeight="1" x14ac:dyDescent="0.25">
      <c r="A163" s="11">
        <v>157</v>
      </c>
      <c r="B163" s="12" t="s">
        <v>208</v>
      </c>
      <c r="C163" s="130"/>
      <c r="D163" s="124"/>
      <c r="E163" s="14" t="s">
        <v>209</v>
      </c>
      <c r="F163" s="125"/>
      <c r="G163" s="94" t="s">
        <v>725</v>
      </c>
      <c r="H163" s="93" t="s">
        <v>726</v>
      </c>
      <c r="I163" s="95">
        <v>1</v>
      </c>
      <c r="J163" s="103" t="s">
        <v>727</v>
      </c>
      <c r="K163" s="81">
        <v>700</v>
      </c>
      <c r="L163" s="16">
        <v>2.2200000000000002</v>
      </c>
      <c r="M163" s="17">
        <v>2.2200000000000002</v>
      </c>
      <c r="N163" s="18">
        <f t="shared" si="2"/>
        <v>1554.0000000000002</v>
      </c>
      <c r="P163" s="169" t="s">
        <v>965</v>
      </c>
      <c r="Q163" s="58" t="s">
        <v>772</v>
      </c>
      <c r="R163" s="59">
        <v>12.8</v>
      </c>
      <c r="S163" s="59">
        <v>0.44</v>
      </c>
      <c r="T163" s="59">
        <v>2</v>
      </c>
      <c r="U163" s="59">
        <v>0.1</v>
      </c>
      <c r="V163" s="161" t="s">
        <v>911</v>
      </c>
    </row>
    <row r="164" spans="1:22" ht="26.45" customHeight="1" x14ac:dyDescent="0.25">
      <c r="A164" s="11">
        <v>158</v>
      </c>
      <c r="B164" s="12" t="s">
        <v>210</v>
      </c>
      <c r="C164" s="23"/>
      <c r="D164" s="124"/>
      <c r="E164" s="24" t="s">
        <v>211</v>
      </c>
      <c r="F164" s="128" t="s">
        <v>32</v>
      </c>
      <c r="G164" s="94" t="s">
        <v>728</v>
      </c>
      <c r="H164" s="93" t="s">
        <v>210</v>
      </c>
      <c r="I164" s="95">
        <v>1.0999999999999999E-2</v>
      </c>
      <c r="J164" s="104" t="s">
        <v>729</v>
      </c>
      <c r="K164" s="81">
        <v>20</v>
      </c>
      <c r="L164" s="16">
        <v>0.156</v>
      </c>
      <c r="M164" s="17">
        <v>14.181818181818183</v>
      </c>
      <c r="N164" s="18">
        <f t="shared" si="2"/>
        <v>283.63636363636368</v>
      </c>
      <c r="P164" s="169" t="s">
        <v>966</v>
      </c>
      <c r="Q164" s="58" t="s">
        <v>808</v>
      </c>
      <c r="R164" s="62">
        <v>354</v>
      </c>
      <c r="S164" s="59">
        <v>43</v>
      </c>
      <c r="T164" s="59">
        <v>20</v>
      </c>
      <c r="U164" s="59">
        <v>5.7</v>
      </c>
      <c r="V164" s="162" t="s">
        <v>967</v>
      </c>
    </row>
    <row r="165" spans="1:22" ht="26.45" customHeight="1" x14ac:dyDescent="0.25">
      <c r="A165" s="11">
        <v>159</v>
      </c>
      <c r="B165" s="12" t="s">
        <v>212</v>
      </c>
      <c r="C165" s="23"/>
      <c r="D165" s="125"/>
      <c r="E165" s="24" t="s">
        <v>163</v>
      </c>
      <c r="F165" s="129"/>
      <c r="G165" s="102" t="s">
        <v>730</v>
      </c>
      <c r="H165" s="93" t="s">
        <v>731</v>
      </c>
      <c r="I165" s="95">
        <v>0.7</v>
      </c>
      <c r="J165" s="104" t="s">
        <v>732</v>
      </c>
      <c r="K165" s="81">
        <v>100</v>
      </c>
      <c r="L165" s="16">
        <v>2.8883999999999999</v>
      </c>
      <c r="M165" s="17">
        <v>4.1262857142857152</v>
      </c>
      <c r="N165" s="18">
        <f t="shared" si="2"/>
        <v>412.62857142857155</v>
      </c>
      <c r="P165" s="169" t="s">
        <v>968</v>
      </c>
      <c r="Q165" s="58" t="s">
        <v>772</v>
      </c>
      <c r="R165" s="62">
        <v>93</v>
      </c>
      <c r="S165" s="59">
        <v>0</v>
      </c>
      <c r="T165" s="59">
        <v>17</v>
      </c>
      <c r="U165" s="59">
        <v>0</v>
      </c>
      <c r="V165" s="161" t="s">
        <v>755</v>
      </c>
    </row>
    <row r="166" spans="1:22" ht="26.45" customHeight="1" x14ac:dyDescent="0.25">
      <c r="A166" s="11">
        <v>160</v>
      </c>
      <c r="B166" s="12"/>
      <c r="C166" s="13"/>
      <c r="D166" s="14"/>
      <c r="E166" s="24"/>
      <c r="F166" s="130"/>
      <c r="G166" s="93"/>
      <c r="H166" s="93"/>
      <c r="I166" s="95"/>
      <c r="J166" s="104"/>
      <c r="K166" s="81"/>
      <c r="L166" s="16">
        <v>0</v>
      </c>
      <c r="M166" s="17">
        <v>0</v>
      </c>
      <c r="N166" s="18"/>
      <c r="P166" s="169"/>
      <c r="Q166" s="58"/>
      <c r="R166" s="62"/>
      <c r="S166" s="59"/>
      <c r="T166" s="59"/>
      <c r="U166" s="59"/>
      <c r="V166" s="161"/>
    </row>
    <row r="167" spans="1:22" ht="26.45" customHeight="1" x14ac:dyDescent="0.25">
      <c r="A167" s="11">
        <v>161</v>
      </c>
      <c r="B167" s="12" t="s">
        <v>213</v>
      </c>
      <c r="C167" s="13" t="s">
        <v>214</v>
      </c>
      <c r="D167" s="127">
        <v>360</v>
      </c>
      <c r="E167" s="123" t="s">
        <v>215</v>
      </c>
      <c r="F167" s="14" t="s">
        <v>216</v>
      </c>
      <c r="G167" s="102" t="s">
        <v>733</v>
      </c>
      <c r="H167" s="93" t="s">
        <v>734</v>
      </c>
      <c r="I167" s="95">
        <v>0.5</v>
      </c>
      <c r="J167" s="103" t="s">
        <v>735</v>
      </c>
      <c r="K167" s="80">
        <v>350</v>
      </c>
      <c r="L167" s="16">
        <v>5.1360000000000001</v>
      </c>
      <c r="M167" s="17">
        <v>10.272</v>
      </c>
      <c r="N167" s="18">
        <f t="shared" si="2"/>
        <v>3595.2000000000003</v>
      </c>
      <c r="P167" s="169" t="s">
        <v>969</v>
      </c>
      <c r="Q167" s="58" t="s">
        <v>762</v>
      </c>
      <c r="R167" s="59">
        <v>0</v>
      </c>
      <c r="S167" s="59">
        <v>0</v>
      </c>
      <c r="T167" s="59">
        <v>0</v>
      </c>
      <c r="U167" s="59">
        <v>0</v>
      </c>
      <c r="V167" s="161" t="s">
        <v>755</v>
      </c>
    </row>
    <row r="168" spans="1:22" ht="26.45" customHeight="1" x14ac:dyDescent="0.25">
      <c r="A168" s="11">
        <v>162</v>
      </c>
      <c r="B168" s="12" t="s">
        <v>282</v>
      </c>
      <c r="C168" s="63"/>
      <c r="D168" s="127"/>
      <c r="E168" s="124"/>
      <c r="F168" s="66" t="s">
        <v>318</v>
      </c>
      <c r="G168" s="93" t="s">
        <v>736</v>
      </c>
      <c r="H168" s="93" t="s">
        <v>737</v>
      </c>
      <c r="I168" s="95">
        <v>0.5</v>
      </c>
      <c r="J168" s="104" t="s">
        <v>738</v>
      </c>
      <c r="K168" s="80">
        <v>60</v>
      </c>
      <c r="L168" s="16">
        <v>3.1559999999999997</v>
      </c>
      <c r="M168" s="17">
        <v>6.3119999999999994</v>
      </c>
      <c r="N168" s="18">
        <f t="shared" si="2"/>
        <v>378.71999999999997</v>
      </c>
      <c r="P168" s="169" t="s">
        <v>970</v>
      </c>
      <c r="Q168" s="58" t="s">
        <v>762</v>
      </c>
      <c r="R168" s="59">
        <v>0</v>
      </c>
      <c r="S168" s="59">
        <v>0</v>
      </c>
      <c r="T168" s="59">
        <v>0</v>
      </c>
      <c r="U168" s="59">
        <v>0</v>
      </c>
      <c r="V168" s="161" t="s">
        <v>755</v>
      </c>
    </row>
    <row r="169" spans="1:22" ht="26.45" customHeight="1" x14ac:dyDescent="0.25">
      <c r="A169" s="11">
        <v>163</v>
      </c>
      <c r="B169" s="12" t="s">
        <v>315</v>
      </c>
      <c r="C169" s="13" t="s">
        <v>312</v>
      </c>
      <c r="D169" s="127"/>
      <c r="E169" s="124"/>
      <c r="F169" s="123" t="s">
        <v>217</v>
      </c>
      <c r="G169" s="93" t="s">
        <v>739</v>
      </c>
      <c r="H169" s="93" t="s">
        <v>740</v>
      </c>
      <c r="I169" s="95">
        <v>1</v>
      </c>
      <c r="J169" s="104" t="s">
        <v>741</v>
      </c>
      <c r="K169" s="80">
        <v>100</v>
      </c>
      <c r="L169" s="16">
        <v>7.1529999999999996</v>
      </c>
      <c r="M169" s="17">
        <v>7.1529999999999996</v>
      </c>
      <c r="N169" s="18">
        <f t="shared" si="2"/>
        <v>715.3</v>
      </c>
      <c r="P169" s="169" t="s">
        <v>971</v>
      </c>
      <c r="Q169" s="58" t="s">
        <v>772</v>
      </c>
      <c r="R169" s="59">
        <v>317</v>
      </c>
      <c r="S169" s="59">
        <v>0.5</v>
      </c>
      <c r="T169" s="59">
        <v>79</v>
      </c>
      <c r="U169" s="59">
        <v>0.5</v>
      </c>
      <c r="V169" s="161" t="s">
        <v>755</v>
      </c>
    </row>
    <row r="170" spans="1:22" ht="26.45" customHeight="1" x14ac:dyDescent="0.25">
      <c r="A170" s="11">
        <v>164</v>
      </c>
      <c r="B170" s="12" t="s">
        <v>316</v>
      </c>
      <c r="C170" s="66" t="s">
        <v>313</v>
      </c>
      <c r="D170" s="127"/>
      <c r="E170" s="124"/>
      <c r="F170" s="124"/>
      <c r="G170" s="93" t="s">
        <v>742</v>
      </c>
      <c r="H170" s="93" t="s">
        <v>743</v>
      </c>
      <c r="I170" s="95">
        <v>1</v>
      </c>
      <c r="J170" s="104" t="s">
        <v>744</v>
      </c>
      <c r="K170" s="80">
        <v>10</v>
      </c>
      <c r="L170" s="16">
        <v>7.1529999999999996</v>
      </c>
      <c r="M170" s="17">
        <v>7.1529999999999996</v>
      </c>
      <c r="N170" s="18">
        <f t="shared" si="2"/>
        <v>71.53</v>
      </c>
      <c r="P170" s="169" t="s">
        <v>972</v>
      </c>
      <c r="Q170" s="58" t="s">
        <v>772</v>
      </c>
      <c r="R170" s="59">
        <v>293</v>
      </c>
      <c r="S170" s="59">
        <v>0.5</v>
      </c>
      <c r="T170" s="59">
        <v>71</v>
      </c>
      <c r="U170" s="59">
        <v>0.5</v>
      </c>
      <c r="V170" s="161" t="s">
        <v>954</v>
      </c>
    </row>
    <row r="171" spans="1:22" ht="26.45" customHeight="1" x14ac:dyDescent="0.25">
      <c r="A171" s="11">
        <v>165</v>
      </c>
      <c r="B171" s="12" t="s">
        <v>317</v>
      </c>
      <c r="C171" s="66" t="s">
        <v>314</v>
      </c>
      <c r="D171" s="127"/>
      <c r="E171" s="125"/>
      <c r="F171" s="125"/>
      <c r="G171" s="93" t="s">
        <v>745</v>
      </c>
      <c r="H171" s="93" t="s">
        <v>746</v>
      </c>
      <c r="I171" s="95">
        <v>1</v>
      </c>
      <c r="J171" s="104" t="s">
        <v>747</v>
      </c>
      <c r="K171" s="80">
        <v>10</v>
      </c>
      <c r="L171" s="16">
        <v>7.1529999999999996</v>
      </c>
      <c r="M171" s="17">
        <v>7.1529999999999996</v>
      </c>
      <c r="N171" s="18">
        <f t="shared" si="2"/>
        <v>71.53</v>
      </c>
      <c r="P171" s="169" t="s">
        <v>973</v>
      </c>
      <c r="Q171" s="58" t="s">
        <v>772</v>
      </c>
      <c r="R171" s="59">
        <v>270</v>
      </c>
      <c r="S171" s="59">
        <v>4</v>
      </c>
      <c r="T171" s="59">
        <v>57</v>
      </c>
      <c r="U171" s="59">
        <v>1.4</v>
      </c>
      <c r="V171" s="161" t="s">
        <v>954</v>
      </c>
    </row>
    <row r="172" spans="1:22" ht="26.45" customHeight="1" x14ac:dyDescent="0.25">
      <c r="A172" s="11">
        <v>166</v>
      </c>
      <c r="B172" s="12" t="s">
        <v>360</v>
      </c>
      <c r="C172" s="13" t="s">
        <v>361</v>
      </c>
      <c r="D172" s="127"/>
      <c r="E172" s="14" t="s">
        <v>166</v>
      </c>
      <c r="F172" s="127" t="s">
        <v>218</v>
      </c>
      <c r="G172" s="93" t="s">
        <v>748</v>
      </c>
      <c r="H172" s="93" t="s">
        <v>749</v>
      </c>
      <c r="I172" s="95">
        <v>0.36399999999999999</v>
      </c>
      <c r="J172" s="104" t="s">
        <v>750</v>
      </c>
      <c r="K172" s="81">
        <v>800</v>
      </c>
      <c r="L172" s="16">
        <v>1.2992000000000001</v>
      </c>
      <c r="M172" s="17">
        <v>3.569230769230769</v>
      </c>
      <c r="N172" s="18">
        <f t="shared" si="2"/>
        <v>2855.3846153846152</v>
      </c>
      <c r="P172" s="169" t="s">
        <v>974</v>
      </c>
      <c r="Q172" s="58" t="s">
        <v>975</v>
      </c>
      <c r="R172" s="59">
        <v>100</v>
      </c>
      <c r="S172" s="59">
        <v>2.9</v>
      </c>
      <c r="T172" s="59">
        <v>16</v>
      </c>
      <c r="U172" s="59">
        <v>3</v>
      </c>
      <c r="V172" s="161" t="s">
        <v>882</v>
      </c>
    </row>
    <row r="173" spans="1:22" ht="26.45" customHeight="1" thickBot="1" x14ac:dyDescent="0.3">
      <c r="A173" s="11">
        <v>167</v>
      </c>
      <c r="B173" s="12" t="s">
        <v>219</v>
      </c>
      <c r="C173" s="13" t="s">
        <v>220</v>
      </c>
      <c r="D173" s="127"/>
      <c r="E173" s="14" t="s">
        <v>221</v>
      </c>
      <c r="F173" s="127"/>
      <c r="G173" s="102" t="s">
        <v>751</v>
      </c>
      <c r="H173" s="93" t="s">
        <v>752</v>
      </c>
      <c r="I173" s="95">
        <v>0.17</v>
      </c>
      <c r="J173" s="103" t="s">
        <v>753</v>
      </c>
      <c r="K173" s="81">
        <v>150</v>
      </c>
      <c r="L173" s="16">
        <v>0.85839999999999994</v>
      </c>
      <c r="M173" s="17">
        <v>5.0494117647058818</v>
      </c>
      <c r="N173" s="18">
        <f t="shared" si="2"/>
        <v>757.41176470588232</v>
      </c>
      <c r="P173" s="169" t="s">
        <v>976</v>
      </c>
      <c r="Q173" s="58" t="s">
        <v>808</v>
      </c>
      <c r="R173" s="59">
        <v>379</v>
      </c>
      <c r="S173" s="59">
        <v>0</v>
      </c>
      <c r="T173" s="59">
        <v>94</v>
      </c>
      <c r="U173" s="59">
        <v>0</v>
      </c>
      <c r="V173" s="161" t="s">
        <v>755</v>
      </c>
    </row>
    <row r="174" spans="1:22" ht="26.45" customHeight="1" thickBot="1" x14ac:dyDescent="0.3">
      <c r="A174" s="25"/>
      <c r="B174" s="25"/>
      <c r="C174" s="26"/>
      <c r="D174" s="27"/>
      <c r="E174" s="28"/>
      <c r="F174" s="27"/>
      <c r="G174" s="29"/>
      <c r="H174" s="29"/>
      <c r="I174" s="29"/>
      <c r="J174" s="151" t="s">
        <v>355</v>
      </c>
      <c r="K174" s="152"/>
      <c r="L174" s="152"/>
      <c r="M174" s="153"/>
      <c r="N174" s="47">
        <f>SUM(N7:N173)</f>
        <v>848921.52641302545</v>
      </c>
      <c r="P174" s="169"/>
      <c r="Q174" s="58"/>
      <c r="R174" s="59"/>
      <c r="S174" s="59"/>
      <c r="T174" s="59"/>
      <c r="U174" s="59"/>
      <c r="V174" s="162"/>
    </row>
    <row r="175" spans="1:22" ht="26.45" customHeight="1" x14ac:dyDescent="0.25">
      <c r="A175" s="32" t="s">
        <v>222</v>
      </c>
      <c r="B175" s="25"/>
      <c r="C175" s="26"/>
      <c r="D175" s="27"/>
      <c r="E175" s="28"/>
      <c r="F175" s="27"/>
      <c r="G175" s="29"/>
      <c r="H175" s="29"/>
      <c r="I175" s="29"/>
      <c r="J175" s="52"/>
      <c r="P175" s="52"/>
      <c r="Q175" s="52"/>
      <c r="R175" s="29"/>
      <c r="S175" s="29"/>
      <c r="T175" s="29"/>
      <c r="U175" s="29"/>
      <c r="V175" s="29"/>
    </row>
    <row r="176" spans="1:22" ht="26.45" customHeight="1" x14ac:dyDescent="0.25">
      <c r="A176" s="33" t="s">
        <v>223</v>
      </c>
      <c r="B176" s="25"/>
      <c r="C176" s="34"/>
      <c r="D176" s="27"/>
      <c r="E176" s="28"/>
      <c r="F176" s="28"/>
      <c r="G176" s="29"/>
      <c r="H176" s="29"/>
      <c r="I176" s="29"/>
      <c r="J176" s="52"/>
      <c r="K176" s="30"/>
      <c r="L176" s="29"/>
      <c r="M176" s="29"/>
      <c r="N176" s="29"/>
      <c r="P176" s="52"/>
      <c r="Q176" s="52"/>
      <c r="R176" s="29"/>
      <c r="S176" s="29"/>
      <c r="T176" s="29"/>
      <c r="U176" s="29"/>
      <c r="V176" s="29"/>
    </row>
    <row r="177" spans="1:22" ht="26.45" customHeight="1" x14ac:dyDescent="0.25">
      <c r="A177" s="27" t="s">
        <v>224</v>
      </c>
      <c r="B177" s="25"/>
      <c r="C177" s="26"/>
      <c r="D177" s="27"/>
      <c r="E177" s="28"/>
      <c r="F177" s="27"/>
      <c r="G177" s="29"/>
      <c r="H177" s="29"/>
      <c r="I177" s="29"/>
      <c r="J177" s="52"/>
      <c r="K177" s="30"/>
      <c r="L177" s="29"/>
      <c r="M177" s="29"/>
      <c r="N177" s="29"/>
      <c r="P177" s="52"/>
      <c r="Q177" s="52"/>
      <c r="R177" s="29"/>
      <c r="S177" s="29"/>
      <c r="T177" s="29"/>
      <c r="U177" s="29"/>
      <c r="V177" s="29"/>
    </row>
    <row r="178" spans="1:22" ht="26.45" customHeight="1" x14ac:dyDescent="0.25">
      <c r="A178" s="32" t="s">
        <v>364</v>
      </c>
      <c r="B178" s="25"/>
      <c r="C178" s="26"/>
      <c r="D178" s="27"/>
      <c r="E178" s="28"/>
      <c r="F178" s="27"/>
      <c r="G178" s="29"/>
      <c r="H178" s="29"/>
      <c r="I178" s="29"/>
      <c r="J178" s="52"/>
      <c r="K178" s="30"/>
      <c r="L178" s="29"/>
      <c r="M178" s="29"/>
      <c r="N178" s="29"/>
      <c r="P178" s="52"/>
      <c r="Q178" s="52"/>
      <c r="R178" s="29"/>
      <c r="S178" s="29"/>
      <c r="T178" s="29"/>
      <c r="U178" s="29"/>
      <c r="V178" s="29"/>
    </row>
    <row r="179" spans="1:22" x14ac:dyDescent="0.25">
      <c r="A179" s="4"/>
      <c r="B179" s="4"/>
      <c r="C179" s="35"/>
      <c r="D179" s="36"/>
      <c r="E179" s="37"/>
      <c r="F179" s="38"/>
      <c r="G179" s="6"/>
      <c r="H179" s="6"/>
      <c r="I179" s="6"/>
      <c r="J179" s="51"/>
      <c r="K179" s="39"/>
      <c r="L179" s="6"/>
      <c r="M179" s="6"/>
      <c r="N179" s="6"/>
      <c r="P179" s="51"/>
      <c r="Q179" s="51"/>
      <c r="R179" s="6"/>
      <c r="S179" s="6"/>
      <c r="T179" s="6"/>
      <c r="U179" s="6"/>
      <c r="V179" s="6"/>
    </row>
    <row r="180" spans="1:22" x14ac:dyDescent="0.25">
      <c r="A180" s="4"/>
      <c r="B180" s="4"/>
      <c r="C180" s="35"/>
      <c r="D180" s="36"/>
      <c r="E180" s="38"/>
      <c r="F180" s="38"/>
      <c r="G180" s="6"/>
      <c r="H180" s="6"/>
      <c r="I180" s="6"/>
      <c r="J180" s="51"/>
      <c r="K180" s="39"/>
      <c r="L180" s="6"/>
      <c r="M180" s="6"/>
      <c r="N180" s="6"/>
      <c r="P180" s="51"/>
      <c r="Q180" s="51"/>
      <c r="R180" s="6"/>
      <c r="S180" s="6"/>
      <c r="T180" s="6"/>
      <c r="U180" s="6"/>
      <c r="V180" s="6"/>
    </row>
    <row r="181" spans="1:22" x14ac:dyDescent="0.25">
      <c r="A181" s="4"/>
      <c r="B181" s="4"/>
      <c r="C181" s="35"/>
      <c r="D181" s="36"/>
      <c r="E181" s="38"/>
      <c r="F181" s="38"/>
      <c r="G181" s="6"/>
      <c r="H181" s="6"/>
      <c r="I181" s="6"/>
      <c r="J181" s="51"/>
      <c r="K181" s="39"/>
      <c r="L181" s="6"/>
      <c r="M181" s="6"/>
      <c r="N181" s="6"/>
      <c r="P181" s="51"/>
      <c r="Q181" s="51"/>
      <c r="R181" s="6"/>
      <c r="S181" s="6"/>
      <c r="T181" s="6"/>
      <c r="U181" s="6"/>
      <c r="V181" s="6"/>
    </row>
    <row r="182" spans="1:22" x14ac:dyDescent="0.25">
      <c r="A182" s="4"/>
      <c r="B182" s="4"/>
      <c r="C182" s="40"/>
      <c r="D182" s="36"/>
      <c r="E182" s="37"/>
      <c r="F182" s="38"/>
      <c r="G182" s="6"/>
      <c r="H182" s="6"/>
      <c r="I182" s="6"/>
      <c r="J182" s="51"/>
      <c r="K182" s="39"/>
      <c r="L182" s="6"/>
      <c r="M182" s="6"/>
      <c r="N182" s="6"/>
      <c r="P182" s="51"/>
      <c r="Q182" s="51"/>
      <c r="R182" s="6"/>
      <c r="S182" s="6"/>
      <c r="T182" s="6"/>
      <c r="U182" s="6"/>
      <c r="V182" s="6"/>
    </row>
    <row r="183" spans="1:22" x14ac:dyDescent="0.25">
      <c r="A183" s="4"/>
      <c r="B183" s="4"/>
      <c r="C183" s="40"/>
      <c r="D183" s="36"/>
      <c r="E183" s="37"/>
      <c r="F183" s="38"/>
      <c r="G183" s="6"/>
      <c r="H183" s="6"/>
      <c r="I183" s="6"/>
      <c r="J183" s="51"/>
      <c r="K183" s="39"/>
      <c r="L183" s="6"/>
      <c r="M183" s="6"/>
      <c r="N183" s="6"/>
      <c r="P183" s="51"/>
      <c r="Q183" s="51"/>
      <c r="R183" s="6"/>
      <c r="S183" s="6"/>
      <c r="T183" s="6"/>
      <c r="U183" s="6"/>
      <c r="V183" s="6"/>
    </row>
    <row r="184" spans="1:22" x14ac:dyDescent="0.25">
      <c r="A184" s="4"/>
      <c r="B184" s="4"/>
      <c r="C184" s="40"/>
      <c r="D184" s="36"/>
      <c r="E184" s="37"/>
      <c r="F184" s="38"/>
      <c r="G184" s="6"/>
      <c r="H184" s="6"/>
      <c r="I184" s="6"/>
      <c r="J184" s="51"/>
      <c r="K184" s="39"/>
      <c r="L184" s="6"/>
      <c r="M184" s="6"/>
      <c r="N184" s="6"/>
      <c r="P184" s="51"/>
      <c r="Q184" s="51"/>
      <c r="R184" s="6"/>
      <c r="S184" s="6"/>
      <c r="T184" s="6"/>
      <c r="U184" s="6"/>
      <c r="V184" s="6"/>
    </row>
    <row r="185" spans="1:22" x14ac:dyDescent="0.25">
      <c r="A185" s="4"/>
      <c r="B185" s="4"/>
      <c r="C185" s="40"/>
      <c r="D185" s="36"/>
      <c r="E185" s="37"/>
      <c r="F185" s="37"/>
      <c r="G185" s="6"/>
      <c r="H185" s="6"/>
      <c r="I185" s="6"/>
      <c r="J185" s="51"/>
      <c r="K185" s="39"/>
      <c r="L185" s="6"/>
      <c r="M185" s="6"/>
      <c r="N185" s="6"/>
      <c r="P185" s="51"/>
      <c r="Q185" s="51"/>
      <c r="R185" s="6"/>
      <c r="S185" s="6"/>
      <c r="T185" s="6"/>
      <c r="U185" s="6"/>
      <c r="V185" s="6"/>
    </row>
    <row r="186" spans="1:22" x14ac:dyDescent="0.25">
      <c r="A186" s="4"/>
      <c r="B186" s="4"/>
      <c r="C186" s="40"/>
      <c r="D186" s="36"/>
      <c r="E186" s="37"/>
      <c r="F186" s="37"/>
      <c r="G186" s="6"/>
      <c r="H186" s="6"/>
      <c r="I186" s="6"/>
      <c r="J186" s="51"/>
      <c r="K186" s="39"/>
      <c r="L186" s="6"/>
      <c r="M186" s="6"/>
      <c r="N186" s="6"/>
      <c r="P186" s="51"/>
      <c r="Q186" s="51"/>
      <c r="R186" s="6"/>
      <c r="S186" s="6"/>
      <c r="T186" s="6"/>
      <c r="U186" s="6"/>
      <c r="V186" s="6"/>
    </row>
    <row r="187" spans="1:22" x14ac:dyDescent="0.25">
      <c r="A187" s="4"/>
      <c r="B187" s="4"/>
      <c r="C187" s="40"/>
      <c r="D187" s="41"/>
      <c r="E187" s="37"/>
      <c r="F187" s="37"/>
      <c r="G187" s="6"/>
      <c r="H187" s="6"/>
      <c r="I187" s="6"/>
      <c r="J187" s="51"/>
      <c r="K187" s="39"/>
      <c r="L187" s="6"/>
      <c r="M187" s="6"/>
      <c r="N187" s="6"/>
      <c r="P187" s="51"/>
      <c r="Q187" s="51"/>
      <c r="R187" s="6"/>
      <c r="S187" s="6"/>
      <c r="T187" s="6"/>
      <c r="U187" s="6"/>
      <c r="V187" s="6"/>
    </row>
    <row r="188" spans="1:22" x14ac:dyDescent="0.25">
      <c r="A188" s="4"/>
      <c r="B188" s="4"/>
      <c r="C188" s="40"/>
      <c r="D188" s="41"/>
      <c r="E188" s="37"/>
      <c r="F188" s="38"/>
      <c r="G188" s="6"/>
      <c r="H188" s="6"/>
      <c r="I188" s="6"/>
      <c r="J188" s="51"/>
      <c r="K188" s="39"/>
      <c r="L188" s="6"/>
      <c r="M188" s="6"/>
      <c r="N188" s="6"/>
      <c r="P188" s="51"/>
      <c r="Q188" s="51"/>
      <c r="R188" s="6"/>
      <c r="S188" s="6"/>
      <c r="T188" s="6"/>
      <c r="U188" s="6"/>
      <c r="V188" s="6"/>
    </row>
    <row r="189" spans="1:22" x14ac:dyDescent="0.25">
      <c r="A189" s="4"/>
      <c r="B189" s="4"/>
      <c r="C189" s="35"/>
      <c r="D189" s="36"/>
      <c r="E189" s="38"/>
      <c r="F189" s="38"/>
      <c r="G189" s="6"/>
      <c r="H189" s="6"/>
      <c r="I189" s="6"/>
      <c r="J189" s="51"/>
      <c r="K189" s="39"/>
      <c r="L189" s="6"/>
      <c r="M189" s="6"/>
      <c r="N189" s="6"/>
      <c r="P189" s="51"/>
      <c r="Q189" s="51"/>
      <c r="R189" s="6"/>
      <c r="S189" s="6"/>
      <c r="T189" s="6"/>
      <c r="U189" s="6"/>
      <c r="V189" s="6"/>
    </row>
    <row r="190" spans="1:22" x14ac:dyDescent="0.25">
      <c r="A190" s="4"/>
      <c r="B190" s="4"/>
      <c r="C190" s="35"/>
      <c r="D190" s="36"/>
      <c r="E190" s="38"/>
      <c r="F190" s="38"/>
      <c r="G190" s="6"/>
      <c r="H190" s="6"/>
      <c r="I190" s="6"/>
      <c r="J190" s="51"/>
      <c r="K190" s="39"/>
      <c r="L190" s="6"/>
      <c r="M190" s="6"/>
      <c r="N190" s="6"/>
      <c r="P190" s="51"/>
      <c r="Q190" s="51"/>
      <c r="R190" s="6"/>
      <c r="S190" s="6"/>
      <c r="T190" s="6"/>
      <c r="U190" s="6"/>
      <c r="V190" s="6"/>
    </row>
    <row r="191" spans="1:22" x14ac:dyDescent="0.25">
      <c r="A191" s="4"/>
      <c r="B191" s="4"/>
      <c r="C191" s="35"/>
      <c r="D191" s="36"/>
      <c r="E191" s="38"/>
      <c r="F191" s="38"/>
      <c r="G191" s="6"/>
      <c r="H191" s="6"/>
      <c r="I191" s="6"/>
      <c r="J191" s="51"/>
      <c r="K191" s="39"/>
      <c r="L191" s="6"/>
      <c r="M191" s="6"/>
      <c r="N191" s="6"/>
      <c r="P191" s="51"/>
      <c r="Q191" s="51"/>
      <c r="R191" s="6"/>
      <c r="S191" s="6"/>
      <c r="T191" s="6"/>
      <c r="U191" s="6"/>
      <c r="V191" s="6"/>
    </row>
    <row r="192" spans="1:22" x14ac:dyDescent="0.25">
      <c r="A192" s="4"/>
      <c r="B192" s="4"/>
      <c r="C192" s="40"/>
      <c r="D192" s="41"/>
      <c r="E192" s="37"/>
      <c r="F192" s="37"/>
      <c r="G192" s="6"/>
      <c r="H192" s="6"/>
      <c r="I192" s="6"/>
      <c r="J192" s="51"/>
      <c r="K192" s="39"/>
      <c r="L192" s="6"/>
      <c r="M192" s="6"/>
      <c r="N192" s="6"/>
      <c r="P192" s="51"/>
      <c r="Q192" s="51"/>
      <c r="R192" s="6"/>
      <c r="S192" s="6"/>
      <c r="T192" s="6"/>
      <c r="U192" s="6"/>
      <c r="V192" s="6"/>
    </row>
    <row r="193" spans="1:22" x14ac:dyDescent="0.25">
      <c r="A193" s="4"/>
      <c r="B193" s="4"/>
      <c r="C193" s="40"/>
      <c r="D193" s="41"/>
      <c r="E193" s="37"/>
      <c r="F193" s="37"/>
      <c r="G193" s="6"/>
      <c r="H193" s="6"/>
      <c r="I193" s="6"/>
      <c r="J193" s="51"/>
      <c r="K193" s="39"/>
      <c r="L193" s="6"/>
      <c r="M193" s="6"/>
      <c r="N193" s="6"/>
      <c r="P193" s="51"/>
      <c r="Q193" s="51"/>
      <c r="R193" s="6"/>
      <c r="S193" s="6"/>
      <c r="T193" s="6"/>
      <c r="U193" s="6"/>
      <c r="V193" s="6"/>
    </row>
    <row r="194" spans="1:22" x14ac:dyDescent="0.25">
      <c r="A194" s="4"/>
      <c r="B194" s="4"/>
      <c r="C194" s="35"/>
      <c r="D194" s="36"/>
      <c r="E194" s="37"/>
      <c r="F194" s="38"/>
      <c r="G194" s="6"/>
      <c r="H194" s="6"/>
      <c r="I194" s="6"/>
      <c r="J194" s="51"/>
      <c r="K194" s="39"/>
      <c r="L194" s="6"/>
      <c r="M194" s="6"/>
      <c r="N194" s="6"/>
      <c r="P194" s="51"/>
      <c r="Q194" s="51"/>
      <c r="R194" s="6"/>
      <c r="S194" s="6"/>
      <c r="T194" s="6"/>
      <c r="U194" s="6"/>
      <c r="V194" s="6"/>
    </row>
    <row r="195" spans="1:22" x14ac:dyDescent="0.25">
      <c r="A195" s="4"/>
      <c r="B195" s="4"/>
      <c r="C195" s="35"/>
      <c r="D195" s="36"/>
      <c r="E195" s="37"/>
      <c r="F195" s="38"/>
      <c r="G195" s="6"/>
      <c r="H195" s="6"/>
      <c r="I195" s="6"/>
      <c r="J195" s="51"/>
      <c r="K195" s="39"/>
      <c r="L195" s="6"/>
      <c r="M195" s="6"/>
      <c r="N195" s="6"/>
      <c r="P195" s="51"/>
      <c r="Q195" s="51"/>
      <c r="R195" s="6"/>
      <c r="S195" s="6"/>
      <c r="T195" s="6"/>
      <c r="U195" s="6"/>
      <c r="V195" s="6"/>
    </row>
  </sheetData>
  <mergeCells count="100">
    <mergeCell ref="A1:B1"/>
    <mergeCell ref="J174:M174"/>
    <mergeCell ref="C103:C104"/>
    <mergeCell ref="E86:E91"/>
    <mergeCell ref="F92:F97"/>
    <mergeCell ref="F155:F156"/>
    <mergeCell ref="E123:E124"/>
    <mergeCell ref="C127:C129"/>
    <mergeCell ref="F128:F131"/>
    <mergeCell ref="C130:C131"/>
    <mergeCell ref="F123:F124"/>
    <mergeCell ref="C124:C125"/>
    <mergeCell ref="C132:C133"/>
    <mergeCell ref="E136:E139"/>
    <mergeCell ref="F135:F139"/>
    <mergeCell ref="E94:E97"/>
    <mergeCell ref="E167:E171"/>
    <mergeCell ref="F169:F171"/>
    <mergeCell ref="D167:D173"/>
    <mergeCell ref="F172:F173"/>
    <mergeCell ref="E155:E156"/>
    <mergeCell ref="F158:F161"/>
    <mergeCell ref="D157:D161"/>
    <mergeCell ref="E158:E161"/>
    <mergeCell ref="C162:C163"/>
    <mergeCell ref="V5:V6"/>
    <mergeCell ref="K5:K6"/>
    <mergeCell ref="L5:L6"/>
    <mergeCell ref="F5:F6"/>
    <mergeCell ref="M5:M6"/>
    <mergeCell ref="Q5:Q6"/>
    <mergeCell ref="P5:P6"/>
    <mergeCell ref="D162:D165"/>
    <mergeCell ref="F162:F163"/>
    <mergeCell ref="F164:F166"/>
    <mergeCell ref="D140:D156"/>
    <mergeCell ref="E148:E150"/>
    <mergeCell ref="F148:F153"/>
    <mergeCell ref="D114:D115"/>
    <mergeCell ref="D117:D126"/>
    <mergeCell ref="P1:V4"/>
    <mergeCell ref="C23:C24"/>
    <mergeCell ref="D23:D91"/>
    <mergeCell ref="C25:C26"/>
    <mergeCell ref="C27:C28"/>
    <mergeCell ref="E30:E31"/>
    <mergeCell ref="G5:G6"/>
    <mergeCell ref="H5:H6"/>
    <mergeCell ref="R5:U5"/>
    <mergeCell ref="F75:F82"/>
    <mergeCell ref="F85:F91"/>
    <mergeCell ref="N5:N6"/>
    <mergeCell ref="I5:I6"/>
    <mergeCell ref="J5:J6"/>
    <mergeCell ref="C86:C88"/>
    <mergeCell ref="C52:C53"/>
    <mergeCell ref="A5:A6"/>
    <mergeCell ref="B5:B6"/>
    <mergeCell ref="C5:C6"/>
    <mergeCell ref="E53:E54"/>
    <mergeCell ref="F70:F73"/>
    <mergeCell ref="D5:D6"/>
    <mergeCell ref="F8:F9"/>
    <mergeCell ref="E11:E13"/>
    <mergeCell ref="F11:F12"/>
    <mergeCell ref="E15:E17"/>
    <mergeCell ref="F15:F17"/>
    <mergeCell ref="E5:E6"/>
    <mergeCell ref="C7:C8"/>
    <mergeCell ref="C47:C48"/>
    <mergeCell ref="C44:C45"/>
    <mergeCell ref="C39:C42"/>
    <mergeCell ref="C140:C141"/>
    <mergeCell ref="F140:F143"/>
    <mergeCell ref="F145:F147"/>
    <mergeCell ref="F119:F120"/>
    <mergeCell ref="D108:D112"/>
    <mergeCell ref="C109:C110"/>
    <mergeCell ref="F109:F111"/>
    <mergeCell ref="E110:E111"/>
    <mergeCell ref="D127:D139"/>
    <mergeCell ref="C116:C118"/>
    <mergeCell ref="C119:C121"/>
    <mergeCell ref="C92:C93"/>
    <mergeCell ref="E103:E107"/>
    <mergeCell ref="E78:E80"/>
    <mergeCell ref="E55:E58"/>
    <mergeCell ref="E62:E65"/>
    <mergeCell ref="E72:E73"/>
    <mergeCell ref="F99:F107"/>
    <mergeCell ref="F116:F117"/>
    <mergeCell ref="D7:D21"/>
    <mergeCell ref="E36:E37"/>
    <mergeCell ref="F28:F31"/>
    <mergeCell ref="F33:F34"/>
    <mergeCell ref="F36:F37"/>
    <mergeCell ref="E41:E43"/>
    <mergeCell ref="F41:F43"/>
    <mergeCell ref="F51:F68"/>
    <mergeCell ref="D92:D107"/>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Osa VII </vt:lpstr>
    </vt:vector>
  </TitlesOfParts>
  <Company>MIL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 Perolainen</dc:creator>
  <cp:lastModifiedBy>Hanna-Stina Lepik</cp:lastModifiedBy>
  <dcterms:created xsi:type="dcterms:W3CDTF">2022-02-10T06:39:15Z</dcterms:created>
  <dcterms:modified xsi:type="dcterms:W3CDTF">2022-04-13T13:30:00Z</dcterms:modified>
</cp:coreProperties>
</file>