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ailid.intra.rmv\KUM\RKK\Riin.Kivinurm\Documents\Finantsjuht\Eelarve ERK\2024_ERK_eelarve\"/>
    </mc:Choice>
  </mc:AlternateContent>
  <xr:revisionPtr revIDLastSave="0" documentId="13_ncr:1_{E991F42C-6166-4601-9F47-ADFD93FB2C6F}" xr6:coauthVersionLast="47" xr6:coauthVersionMax="47" xr10:uidLastSave="{00000000-0000-0000-0000-000000000000}"/>
  <bookViews>
    <workbookView xWindow="20" yWindow="1150" windowWidth="19180" windowHeight="905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6" i="1"/>
  <c r="K5" i="1"/>
  <c r="L1" i="1" l="1"/>
</calcChain>
</file>

<file path=xl/sharedStrings.xml><?xml version="1.0" encoding="utf-8"?>
<sst xmlns="http://schemas.openxmlformats.org/spreadsheetml/2006/main" count="75" uniqueCount="41">
  <si>
    <t>Programm</t>
  </si>
  <si>
    <t>Programmi tegevus</t>
  </si>
  <si>
    <t>Asutus</t>
  </si>
  <si>
    <t>Liik</t>
  </si>
  <si>
    <t>Majanduslik sisu (konto)</t>
  </si>
  <si>
    <t>Koostaja:</t>
  </si>
  <si>
    <t xml:space="preserve">Kultuur </t>
  </si>
  <si>
    <t>Objektikood</t>
  </si>
  <si>
    <r>
      <rPr>
        <b/>
        <u/>
        <sz val="10"/>
        <color rgb="FFFFFFFF"/>
        <rFont val="Calibri"/>
        <family val="2"/>
        <charset val="186"/>
        <scheme val="minor"/>
      </rPr>
      <t>Selgituse täitmine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</si>
  <si>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</si>
  <si>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</si>
  <si>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</si>
  <si>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</si>
  <si>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</si>
  <si>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</si>
  <si>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</si>
  <si>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2023. aasta riigieelarve vahendite ülekandmine 2024.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</si>
  <si>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2023. aasta eelarve kinnitamine" liigenduses)</t>
    </r>
  </si>
  <si>
    <t>2023 eelarve</t>
  </si>
  <si>
    <t>Üle toodud 2022 aastast</t>
  </si>
  <si>
    <t>2023. aasta riigieelarve jäägid</t>
  </si>
  <si>
    <t>Võimalik üle viia järgnevasse aastasse (2023. aastast ülekantava jäägi taotlus)</t>
  </si>
  <si>
    <t>Eesti Rahvakultuuri Keskus</t>
  </si>
  <si>
    <t>Tegevuskulud</t>
  </si>
  <si>
    <t>Eesti Rahvakultuuri Keskuse tegevuskulud</t>
  </si>
  <si>
    <t>Toetused</t>
  </si>
  <si>
    <t>Laulu- ja tantsupeo kollektivijuhtide palgatoetus</t>
  </si>
  <si>
    <t>Etenduskunstide regionaalse kättesaadavuse toetused "Teater Maal"</t>
  </si>
  <si>
    <t>Setomaa pärimuskultuuri toetamine</t>
  </si>
  <si>
    <t>Folkloorifestivalide toetamine</t>
  </si>
  <si>
    <t>Saarte pärimuskultuuri toetamine</t>
  </si>
  <si>
    <t>Mulgimaa pärimuskultuuri toetamine</t>
  </si>
  <si>
    <t>Vana Võromaa pärimuskultuuri toetamine</t>
  </si>
  <si>
    <t>Virumaa pärimuskultuuri toetamine</t>
  </si>
  <si>
    <t>Eraldised piirkondlikele kultuuriprojektidele</t>
  </si>
  <si>
    <t>Jääki kasutatakse 2024. aastal kultuurisündmuste jätkuvaks toetamiseks.</t>
  </si>
  <si>
    <t>2023. aasta jääk on kavandatud 2024. aasta põhitegevuse kulude katteks</t>
  </si>
  <si>
    <t>Riin Kivinurm</t>
  </si>
  <si>
    <t>finantsjuht, Eesti Rahvakultuuri Keskus</t>
  </si>
  <si>
    <t>riin.kivinurm@rahvakultuur.ee</t>
  </si>
  <si>
    <t>tel 53018346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</si>
</sst>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0"/>
      <color rgb="FFFFFFFF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9" fillId="0" borderId="0"/>
    <xf numFmtId="0" fontId="1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3" fontId="12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2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wrapText="1"/>
    </xf>
    <xf numFmtId="4" fontId="0" fillId="0" borderId="1" xfId="0" applyNumberFormat="1" applyBorder="1"/>
    <xf numFmtId="0" fontId="3" fillId="2" borderId="1" xfId="0" applyFont="1" applyFill="1" applyBorder="1" applyAlignment="1">
      <alignment horizontal="center" wrapText="1"/>
    </xf>
    <xf numFmtId="3" fontId="12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Alignment="1">
      <alignment wrapText="1"/>
    </xf>
    <xf numFmtId="0" fontId="7" fillId="2" borderId="1" xfId="0" applyFont="1" applyFill="1" applyBorder="1" applyAlignment="1">
      <alignment wrapText="1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4" fontId="0" fillId="0" borderId="1" xfId="0" applyNumberFormat="1" applyFill="1" applyBorder="1"/>
    <xf numFmtId="0" fontId="0" fillId="0" borderId="0" xfId="0" applyAlignment="1"/>
    <xf numFmtId="0" fontId="16" fillId="0" borderId="0" xfId="3" applyAlignment="1"/>
    <xf numFmtId="3" fontId="0" fillId="0" borderId="0" xfId="0" applyNumberFormat="1" applyAlignment="1">
      <alignment wrapText="1"/>
    </xf>
  </cellXfs>
  <cellStyles count="4">
    <cellStyle name="Hyperlink" xfId="3" builtinId="8"/>
    <cellStyle name="Normaallaad 2" xfId="1" xr:uid="{59EB9316-B187-4247-8644-FE08E7B821D4}"/>
    <cellStyle name="Normal" xfId="0" builtinId="0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in.kivinurm@rahvakultuur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70" zoomScaleNormal="70" workbookViewId="0">
      <selection activeCell="C26" sqref="C26"/>
    </sheetView>
  </sheetViews>
  <sheetFormatPr defaultRowHeight="14.4" x14ac:dyDescent="0.3"/>
  <cols>
    <col min="1" max="1" width="10.5546875" customWidth="1"/>
    <col min="2" max="2" width="23.109375" style="7" customWidth="1"/>
    <col min="3" max="3" width="24.33203125" customWidth="1"/>
    <col min="5" max="5" width="15.109375" customWidth="1"/>
    <col min="6" max="6" width="19.33203125" customWidth="1"/>
    <col min="7" max="7" width="29.33203125" customWidth="1"/>
    <col min="8" max="8" width="14.88671875" bestFit="1" customWidth="1"/>
    <col min="9" max="9" width="16.33203125" customWidth="1"/>
    <col min="10" max="10" width="15.33203125" customWidth="1"/>
    <col min="11" max="11" width="17.88671875" customWidth="1"/>
    <col min="12" max="12" width="19.33203125" customWidth="1"/>
    <col min="13" max="13" width="53.44140625" style="6" customWidth="1"/>
  </cols>
  <sheetData>
    <row r="1" spans="1:13" ht="15" thickBot="1" x14ac:dyDescent="0.35">
      <c r="A1" s="1" t="s">
        <v>16</v>
      </c>
      <c r="B1" s="2"/>
      <c r="C1" s="2"/>
      <c r="D1" s="3"/>
      <c r="E1" s="2"/>
      <c r="F1" s="3"/>
      <c r="G1" s="2"/>
      <c r="H1" s="2"/>
      <c r="I1" s="2"/>
      <c r="J1" s="2"/>
      <c r="K1" s="2"/>
      <c r="L1" s="20">
        <f>SUBTOTAL(9,L5:L15)</f>
        <v>447856.97</v>
      </c>
    </row>
    <row r="2" spans="1:13" ht="15" thickBot="1" x14ac:dyDescent="0.35">
      <c r="A2" s="1"/>
      <c r="B2" s="4"/>
      <c r="C2" s="4"/>
      <c r="D2" s="5"/>
      <c r="E2" s="4"/>
      <c r="F2" s="5"/>
      <c r="G2" s="4"/>
      <c r="H2" s="22" t="s">
        <v>20</v>
      </c>
      <c r="I2" s="23"/>
      <c r="J2" s="23"/>
      <c r="K2" s="23"/>
      <c r="L2" s="24"/>
    </row>
    <row r="3" spans="1:13" ht="68.25" customHeigh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7</v>
      </c>
      <c r="G3" s="21" t="s">
        <v>17</v>
      </c>
      <c r="H3" s="14" t="s">
        <v>18</v>
      </c>
      <c r="I3" s="15" t="s">
        <v>19</v>
      </c>
      <c r="J3" s="15" t="s">
        <v>9</v>
      </c>
      <c r="K3" s="15" t="s">
        <v>10</v>
      </c>
      <c r="L3" s="19" t="s">
        <v>21</v>
      </c>
      <c r="M3" s="13" t="s">
        <v>8</v>
      </c>
    </row>
    <row r="4" spans="1:13" x14ac:dyDescent="0.3">
      <c r="A4" s="12"/>
      <c r="B4" s="12"/>
      <c r="C4" s="12"/>
      <c r="D4" s="12"/>
      <c r="E4" s="12"/>
      <c r="F4" s="12"/>
      <c r="G4" s="12"/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3"/>
    </row>
    <row r="5" spans="1:13" ht="27.6" x14ac:dyDescent="0.3">
      <c r="A5" s="8" t="s">
        <v>6</v>
      </c>
      <c r="B5" s="8"/>
      <c r="C5" s="25" t="s">
        <v>22</v>
      </c>
      <c r="D5" s="26">
        <v>20</v>
      </c>
      <c r="E5" s="27" t="s">
        <v>23</v>
      </c>
      <c r="F5" s="26"/>
      <c r="G5" s="25" t="s">
        <v>24</v>
      </c>
      <c r="H5" s="16">
        <v>1235406</v>
      </c>
      <c r="I5" s="16">
        <v>265059</v>
      </c>
      <c r="J5" s="16">
        <v>1304896.03</v>
      </c>
      <c r="K5" s="16">
        <f>(H5+I5)-J5</f>
        <v>195568.96999999997</v>
      </c>
      <c r="L5" s="16">
        <v>195568.97</v>
      </c>
      <c r="M5" s="25" t="s">
        <v>36</v>
      </c>
    </row>
    <row r="6" spans="1:13" ht="27.6" x14ac:dyDescent="0.3">
      <c r="A6" s="8" t="s">
        <v>6</v>
      </c>
      <c r="B6" s="8"/>
      <c r="C6" s="25" t="s">
        <v>22</v>
      </c>
      <c r="D6" s="26">
        <v>20</v>
      </c>
      <c r="E6" s="28" t="s">
        <v>25</v>
      </c>
      <c r="F6" s="26"/>
      <c r="G6" s="28" t="s">
        <v>26</v>
      </c>
      <c r="H6" s="16">
        <v>1860000</v>
      </c>
      <c r="I6" s="16">
        <v>140279</v>
      </c>
      <c r="J6" s="16">
        <v>1788818</v>
      </c>
      <c r="K6" s="16">
        <f t="shared" ref="K6:K14" si="0">(H6+I6)-J6</f>
        <v>211461</v>
      </c>
      <c r="L6" s="16">
        <v>211461</v>
      </c>
      <c r="M6" s="25" t="s">
        <v>35</v>
      </c>
    </row>
    <row r="7" spans="1:13" ht="27.6" x14ac:dyDescent="0.3">
      <c r="A7" s="8" t="s">
        <v>6</v>
      </c>
      <c r="B7" s="8"/>
      <c r="C7" s="25" t="s">
        <v>22</v>
      </c>
      <c r="D7" s="26">
        <v>20</v>
      </c>
      <c r="E7" s="28" t="s">
        <v>25</v>
      </c>
      <c r="F7" s="26"/>
      <c r="G7" s="28" t="s">
        <v>27</v>
      </c>
      <c r="H7" s="16">
        <v>156250</v>
      </c>
      <c r="I7" s="16">
        <v>49371</v>
      </c>
      <c r="J7" s="16">
        <v>181596</v>
      </c>
      <c r="K7" s="16">
        <f t="shared" si="0"/>
        <v>24025</v>
      </c>
      <c r="L7" s="16">
        <v>24025</v>
      </c>
      <c r="M7" s="25" t="s">
        <v>35</v>
      </c>
    </row>
    <row r="8" spans="1:13" ht="27.6" x14ac:dyDescent="0.3">
      <c r="A8" s="8" t="s">
        <v>6</v>
      </c>
      <c r="B8" s="8"/>
      <c r="C8" s="25" t="s">
        <v>22</v>
      </c>
      <c r="D8" s="26">
        <v>20</v>
      </c>
      <c r="E8" s="28" t="s">
        <v>25</v>
      </c>
      <c r="F8" s="10"/>
      <c r="G8" s="28" t="s">
        <v>28</v>
      </c>
      <c r="H8" s="29">
        <v>199737</v>
      </c>
      <c r="I8" s="29">
        <v>306</v>
      </c>
      <c r="J8" s="29">
        <v>196322</v>
      </c>
      <c r="K8" s="16">
        <f t="shared" si="0"/>
        <v>3721</v>
      </c>
      <c r="L8" s="29">
        <v>3721</v>
      </c>
      <c r="M8" s="25" t="s">
        <v>35</v>
      </c>
    </row>
    <row r="9" spans="1:13" ht="27.6" x14ac:dyDescent="0.3">
      <c r="A9" s="8" t="s">
        <v>6</v>
      </c>
      <c r="B9" s="8"/>
      <c r="C9" s="25" t="s">
        <v>22</v>
      </c>
      <c r="D9" s="26">
        <v>20</v>
      </c>
      <c r="E9" s="28" t="s">
        <v>25</v>
      </c>
      <c r="F9" s="10"/>
      <c r="G9" s="28" t="s">
        <v>29</v>
      </c>
      <c r="H9" s="29">
        <v>32196</v>
      </c>
      <c r="I9" s="29">
        <v>400</v>
      </c>
      <c r="J9" s="29">
        <v>32229</v>
      </c>
      <c r="K9" s="16">
        <f t="shared" si="0"/>
        <v>367</v>
      </c>
      <c r="L9" s="29">
        <v>367</v>
      </c>
      <c r="M9" s="25" t="s">
        <v>35</v>
      </c>
    </row>
    <row r="10" spans="1:13" ht="27.6" x14ac:dyDescent="0.3">
      <c r="A10" s="8" t="s">
        <v>6</v>
      </c>
      <c r="B10" s="11"/>
      <c r="C10" s="25" t="s">
        <v>22</v>
      </c>
      <c r="D10" s="26">
        <v>20</v>
      </c>
      <c r="E10" s="28" t="s">
        <v>25</v>
      </c>
      <c r="F10" s="10"/>
      <c r="G10" s="28" t="s">
        <v>30</v>
      </c>
      <c r="H10" s="29">
        <v>83772</v>
      </c>
      <c r="I10" s="29">
        <v>1414</v>
      </c>
      <c r="J10" s="29">
        <v>82799</v>
      </c>
      <c r="K10" s="16">
        <f t="shared" si="0"/>
        <v>2387</v>
      </c>
      <c r="L10" s="29">
        <v>2387</v>
      </c>
      <c r="M10" s="25" t="s">
        <v>35</v>
      </c>
    </row>
    <row r="11" spans="1:13" ht="27.6" x14ac:dyDescent="0.3">
      <c r="A11" s="8" t="s">
        <v>6</v>
      </c>
      <c r="B11" s="11"/>
      <c r="C11" s="25" t="s">
        <v>22</v>
      </c>
      <c r="D11" s="26">
        <v>20</v>
      </c>
      <c r="E11" s="28" t="s">
        <v>25</v>
      </c>
      <c r="F11" s="10"/>
      <c r="G11" s="28" t="s">
        <v>31</v>
      </c>
      <c r="H11" s="29">
        <v>122389</v>
      </c>
      <c r="I11" s="29">
        <v>843</v>
      </c>
      <c r="J11" s="29">
        <v>118731</v>
      </c>
      <c r="K11" s="16">
        <f t="shared" si="0"/>
        <v>4501</v>
      </c>
      <c r="L11" s="29">
        <v>4501</v>
      </c>
      <c r="M11" s="25" t="s">
        <v>35</v>
      </c>
    </row>
    <row r="12" spans="1:13" ht="27.6" x14ac:dyDescent="0.3">
      <c r="A12" s="8" t="s">
        <v>6</v>
      </c>
      <c r="B12" s="11"/>
      <c r="C12" s="25" t="s">
        <v>22</v>
      </c>
      <c r="D12" s="26">
        <v>20</v>
      </c>
      <c r="E12" s="28" t="s">
        <v>25</v>
      </c>
      <c r="F12" s="10"/>
      <c r="G12" s="28" t="s">
        <v>32</v>
      </c>
      <c r="H12" s="29">
        <v>110000</v>
      </c>
      <c r="I12" s="29">
        <v>2576</v>
      </c>
      <c r="J12" s="29">
        <v>110545</v>
      </c>
      <c r="K12" s="16">
        <f t="shared" si="0"/>
        <v>2031</v>
      </c>
      <c r="L12" s="29">
        <v>2031</v>
      </c>
      <c r="M12" s="25" t="s">
        <v>35</v>
      </c>
    </row>
    <row r="13" spans="1:13" ht="27.6" x14ac:dyDescent="0.3">
      <c r="A13" s="8" t="s">
        <v>6</v>
      </c>
      <c r="B13" s="11"/>
      <c r="C13" s="25" t="s">
        <v>22</v>
      </c>
      <c r="D13" s="26">
        <v>20</v>
      </c>
      <c r="E13" s="28" t="s">
        <v>25</v>
      </c>
      <c r="F13" s="10"/>
      <c r="G13" s="28" t="s">
        <v>33</v>
      </c>
      <c r="H13" s="29">
        <v>73722</v>
      </c>
      <c r="I13" s="29">
        <v>8507</v>
      </c>
      <c r="J13" s="29">
        <v>81928</v>
      </c>
      <c r="K13" s="16">
        <f t="shared" si="0"/>
        <v>301</v>
      </c>
      <c r="L13" s="29">
        <v>301</v>
      </c>
      <c r="M13" s="25" t="s">
        <v>35</v>
      </c>
    </row>
    <row r="14" spans="1:13" ht="27.6" x14ac:dyDescent="0.3">
      <c r="A14" s="8" t="s">
        <v>6</v>
      </c>
      <c r="B14" s="11"/>
      <c r="C14" s="25" t="s">
        <v>22</v>
      </c>
      <c r="D14" s="26">
        <v>20</v>
      </c>
      <c r="E14" s="28" t="s">
        <v>25</v>
      </c>
      <c r="F14" s="10"/>
      <c r="G14" s="27" t="s">
        <v>34</v>
      </c>
      <c r="H14" s="29">
        <v>416912</v>
      </c>
      <c r="I14" s="29">
        <v>82567</v>
      </c>
      <c r="J14" s="29">
        <v>495985</v>
      </c>
      <c r="K14" s="16">
        <f t="shared" si="0"/>
        <v>3494</v>
      </c>
      <c r="L14" s="29">
        <v>3494</v>
      </c>
      <c r="M14" s="25" t="s">
        <v>35</v>
      </c>
    </row>
    <row r="15" spans="1:13" x14ac:dyDescent="0.3">
      <c r="A15" s="10"/>
      <c r="B15" s="11"/>
      <c r="C15" s="10"/>
      <c r="D15" s="10"/>
      <c r="E15" s="10"/>
      <c r="F15" s="10"/>
      <c r="G15" s="10"/>
      <c r="H15" s="17"/>
      <c r="I15" s="17"/>
      <c r="J15" s="17"/>
      <c r="K15" s="17"/>
      <c r="L15" s="17"/>
      <c r="M15" s="9"/>
    </row>
    <row r="19" spans="1:2" x14ac:dyDescent="0.3">
      <c r="A19" t="s">
        <v>5</v>
      </c>
      <c r="B19" s="7" t="s">
        <v>37</v>
      </c>
    </row>
    <row r="20" spans="1:2" x14ac:dyDescent="0.3">
      <c r="B20" s="30" t="s">
        <v>38</v>
      </c>
    </row>
    <row r="21" spans="1:2" x14ac:dyDescent="0.3">
      <c r="B21" s="31" t="s">
        <v>39</v>
      </c>
    </row>
    <row r="22" spans="1:2" x14ac:dyDescent="0.3">
      <c r="B22" s="32" t="s">
        <v>40</v>
      </c>
    </row>
  </sheetData>
  <mergeCells count="1">
    <mergeCell ref="H2:L2"/>
  </mergeCells>
  <hyperlinks>
    <hyperlink ref="B21" r:id="rId1" xr:uid="{FE4E6A93-B1A8-4D28-AF58-7C7422277BFD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Riin Kivinurm</cp:lastModifiedBy>
  <dcterms:created xsi:type="dcterms:W3CDTF">2022-04-08T12:51:45Z</dcterms:created>
  <dcterms:modified xsi:type="dcterms:W3CDTF">2024-04-11T08:54:44Z</dcterms:modified>
</cp:coreProperties>
</file>