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\sim\users\48504194210\Documents\Programmid\2. PPA-Andmesidelahendus\Lepingu järgsed dokumendid\2019\"/>
    </mc:Choice>
  </mc:AlternateContent>
  <bookViews>
    <workbookView xWindow="0" yWindow="0" windowWidth="25200" windowHeight="11985"/>
  </bookViews>
  <sheets>
    <sheet name="Leht1" sheetId="1" r:id="rId1"/>
  </sheets>
  <calcPr calcId="162913"/>
</workbook>
</file>

<file path=xl/calcChain.xml><?xml version="1.0" encoding="utf-8"?>
<calcChain xmlns="http://schemas.openxmlformats.org/spreadsheetml/2006/main">
  <c r="S15" i="1" l="1"/>
  <c r="S19" i="1"/>
  <c r="S24" i="1" l="1"/>
  <c r="S20" i="1"/>
  <c r="S16" i="1"/>
  <c r="S25" i="1" l="1"/>
</calcChain>
</file>

<file path=xl/sharedStrings.xml><?xml version="1.0" encoding="utf-8"?>
<sst xmlns="http://schemas.openxmlformats.org/spreadsheetml/2006/main" count="43" uniqueCount="40">
  <si>
    <t>Kululiik</t>
  </si>
  <si>
    <t>Kirjeldus</t>
  </si>
  <si>
    <t>Ühik</t>
  </si>
  <si>
    <t>Ühikute arv</t>
  </si>
  <si>
    <t>Ühiku maksumus (EUR)</t>
  </si>
  <si>
    <t>juuli</t>
  </si>
  <si>
    <t>august</t>
  </si>
  <si>
    <t>september</t>
  </si>
  <si>
    <t>november</t>
  </si>
  <si>
    <t>detsember</t>
  </si>
  <si>
    <t>Maksumus KOKKU (EUR)</t>
  </si>
  <si>
    <t>oktoober</t>
  </si>
  <si>
    <t>KOKKU</t>
  </si>
  <si>
    <t>MAKSUMUS KOKKU</t>
  </si>
  <si>
    <t>3. Projektijuhtimise kulu</t>
  </si>
  <si>
    <t>3.1. Otsesed personalikulud</t>
  </si>
  <si>
    <t>4. Kaudsed kulud</t>
  </si>
  <si>
    <t>Otsesene personalikulu KOKKU</t>
  </si>
  <si>
    <t>jaanuar</t>
  </si>
  <si>
    <t>veebruar</t>
  </si>
  <si>
    <t>märts</t>
  </si>
  <si>
    <t>aprill</t>
  </si>
  <si>
    <t xml:space="preserve">mai </t>
  </si>
  <si>
    <t>juuni</t>
  </si>
  <si>
    <t>15% otsesest personalikulust</t>
  </si>
  <si>
    <t>Vorm 1</t>
  </si>
  <si>
    <t>1.1. Andme- ja teabevahetuslahenduse kontseptsiooni koostamise, lahenduse loomise ja arendamise ning selle kasutajate koolitamise otsene personalikulu</t>
  </si>
  <si>
    <t>1. Andme- ja teabevahetuslahenduse kontseptsiooni koostamine, lahenduse loomine ja arendamine ning selle kasutajate koolitamine</t>
  </si>
  <si>
    <t>1.2. Andme- ja teabevahetuslahenduse kontseptsiooni koostamise, lahenduse loomise ja arendamise ning selle kasutajate koolitamise muud kulud</t>
  </si>
  <si>
    <t>kuu</t>
  </si>
  <si>
    <t>IT-lahenduse kulu</t>
  </si>
  <si>
    <t>Teenuse juhtimine, kaasatud partneritega koostöö koordineerimine, teenuse üld- ja finantsjuhtimise ning püstitatud sisuliste eesmärkide täitmise eest vastutamine, dokumendihalduse korraldamine ning sisu-, finants- jm nõutud aruannete esitamine projekti rahastajale.</t>
  </si>
  <si>
    <t>Projekti administreerimisega seotud kulud</t>
  </si>
  <si>
    <t>projekti finantsisti personalikulu, bürookulud, sidekulud jmt.</t>
  </si>
  <si>
    <t>Detailne 2019. aasta eelarve</t>
  </si>
  <si>
    <t>Periood 1.01.2019-31.12.2019</t>
  </si>
  <si>
    <t>2019. aasta</t>
  </si>
  <si>
    <t>Koostöös SMITi ja TEHIK´uga valmib andme-ja teabevahetuslahendus 2019 aasta lõpuks. Toimuvad kohtumised partneritega SMIT, TEHIK ja PPA, Sots.Ka, et arutada läbi tekkinud probleeme või vajadusi, et IT lahendus saaks valmida.</t>
  </si>
  <si>
    <t>Projektijuhi personalikulu</t>
  </si>
  <si>
    <t>Lisa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</si>
</sst>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4" borderId="2" xfId="0" applyFont="1" applyFill="1" applyBorder="1" applyAlignment="1"/>
    <xf numFmtId="0" fontId="4" fillId="0" borderId="1" xfId="0" applyFont="1" applyBorder="1"/>
    <xf numFmtId="0" fontId="2" fillId="0" borderId="0" xfId="0" applyFont="1"/>
    <xf numFmtId="0" fontId="5" fillId="4" borderId="4" xfId="0" applyFont="1" applyFill="1" applyBorder="1" applyAlignment="1"/>
    <xf numFmtId="0" fontId="5" fillId="4" borderId="5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5" fillId="3" borderId="2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4" fillId="3" borderId="6" xfId="0" applyFont="1" applyFill="1" applyBorder="1"/>
    <xf numFmtId="0" fontId="5" fillId="5" borderId="4" xfId="0" applyFont="1" applyFill="1" applyBorder="1" applyAlignment="1"/>
    <xf numFmtId="0" fontId="5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2" fillId="6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4" fillId="6" borderId="1" xfId="0" applyFont="1" applyFill="1" applyBorder="1"/>
    <xf numFmtId="0" fontId="0" fillId="6" borderId="0" xfId="0" applyFill="1"/>
    <xf numFmtId="0" fontId="0" fillId="6" borderId="0" xfId="0" applyFill="1" applyAlignment="1">
      <alignment wrapText="1"/>
    </xf>
    <xf numFmtId="0" fontId="4" fillId="6" borderId="1" xfId="0" applyFont="1" applyFill="1" applyBorder="1" applyAlignment="1">
      <alignment wrapText="1"/>
    </xf>
    <xf numFmtId="4" fontId="4" fillId="6" borderId="1" xfId="0" applyNumberFormat="1" applyFont="1" applyFill="1" applyBorder="1"/>
    <xf numFmtId="0" fontId="4" fillId="6" borderId="3" xfId="0" applyFont="1" applyFill="1" applyBorder="1" applyAlignment="1"/>
    <xf numFmtId="0" fontId="4" fillId="6" borderId="7" xfId="0" applyFont="1" applyFill="1" applyBorder="1" applyAlignment="1">
      <alignment wrapText="1"/>
    </xf>
    <xf numFmtId="0" fontId="4" fillId="6" borderId="7" xfId="0" applyFont="1" applyFill="1" applyBorder="1" applyAlignment="1"/>
    <xf numFmtId="0" fontId="0" fillId="6" borderId="0" xfId="0" applyFont="1" applyFill="1"/>
    <xf numFmtId="0" fontId="0" fillId="6" borderId="0" xfId="0" applyFont="1" applyFill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49" fontId="5" fillId="5" borderId="2" xfId="0" applyNumberFormat="1" applyFont="1" applyFill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5" fillId="4" borderId="2" xfId="0" applyFont="1" applyFill="1" applyBorder="1" applyAlignment="1"/>
    <xf numFmtId="0" fontId="4" fillId="4" borderId="4" xfId="0" applyFont="1" applyFill="1" applyBorder="1" applyAlignment="1"/>
    <xf numFmtId="4" fontId="4" fillId="3" borderId="1" xfId="0" applyNumberFormat="1" applyFont="1" applyFill="1" applyBorder="1"/>
    <xf numFmtId="4" fontId="4" fillId="4" borderId="4" xfId="0" applyNumberFormat="1" applyFont="1" applyFill="1" applyBorder="1"/>
    <xf numFmtId="4" fontId="4" fillId="4" borderId="5" xfId="0" applyNumberFormat="1" applyFont="1" applyFill="1" applyBorder="1"/>
    <xf numFmtId="4" fontId="4" fillId="3" borderId="2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4" fillId="6" borderId="7" xfId="0" applyNumberFormat="1" applyFont="1" applyFill="1" applyBorder="1"/>
    <xf numFmtId="4" fontId="4" fillId="6" borderId="7" xfId="0" applyNumberFormat="1" applyFont="1" applyFill="1" applyBorder="1" applyAlignment="1"/>
    <xf numFmtId="4" fontId="4" fillId="3" borderId="6" xfId="0" applyNumberFormat="1" applyFont="1" applyFill="1" applyBorder="1"/>
  </cellXfs>
  <cellStyles count="2">
    <cellStyle name="Halb" xfId="1" builtinId="27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1257300</xdr:colOff>
      <xdr:row>5</xdr:row>
      <xdr:rowOff>30480</xdr:rowOff>
    </xdr:to>
    <xdr:pic>
      <xdr:nvPicPr>
        <xdr:cNvPr id="1041" name="Picture 1" descr="http://www.struktuurifondid.ee/public/EL_Sotsiaalfond_horisontaaln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X25"/>
  <sheetViews>
    <sheetView tabSelected="1" zoomScale="80" zoomScaleNormal="80" workbookViewId="0">
      <pane ySplit="10" topLeftCell="A11" activePane="bottomLeft" state="frozen"/>
      <selection pane="bottomLeft" activeCell="T19" sqref="T19"/>
    </sheetView>
  </sheetViews>
  <sheetFormatPr defaultRowHeight="15" x14ac:dyDescent="0.25"/>
  <cols>
    <col min="2" max="2" width="45" customWidth="1"/>
    <col min="3" max="3" width="42.28515625" bestFit="1" customWidth="1"/>
    <col min="4" max="4" width="9.5703125" customWidth="1"/>
    <col min="5" max="5" width="9.85546875" customWidth="1"/>
    <col min="6" max="6" width="14.28515625" customWidth="1"/>
    <col min="7" max="14" width="9.85546875" bestFit="1" customWidth="1"/>
    <col min="15" max="18" width="10.7109375" customWidth="1"/>
    <col min="19" max="19" width="16" customWidth="1"/>
    <col min="20" max="20" width="13.85546875" customWidth="1"/>
    <col min="21" max="21" width="15.5703125" customWidth="1"/>
    <col min="22" max="22" width="15.28515625" customWidth="1"/>
    <col min="23" max="23" width="13.7109375" style="1" customWidth="1"/>
    <col min="24" max="24" width="11" customWidth="1"/>
    <col min="25" max="25" width="7.28515625" customWidth="1"/>
    <col min="26" max="26" width="13.5703125" customWidth="1"/>
    <col min="27" max="27" width="6.7109375" customWidth="1"/>
    <col min="28" max="28" width="12.140625" customWidth="1"/>
  </cols>
  <sheetData>
    <row r="5" spans="2:24" ht="15.75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0" t="s">
        <v>39</v>
      </c>
    </row>
    <row r="6" spans="2:24" ht="15.75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1" t="s">
        <v>25</v>
      </c>
    </row>
    <row r="7" spans="2:24" ht="15.75" x14ac:dyDescent="0.25">
      <c r="B7" s="9" t="s">
        <v>34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24" ht="15.75" x14ac:dyDescent="0.25">
      <c r="B8" s="3" t="s">
        <v>35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24" ht="15.75" x14ac:dyDescent="0.25">
      <c r="B9" s="3"/>
      <c r="C9" s="3"/>
      <c r="D9" s="3"/>
      <c r="E9" s="3"/>
      <c r="F9" s="3"/>
      <c r="G9" s="35" t="s">
        <v>36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"/>
    </row>
    <row r="10" spans="2:24" ht="47.25" x14ac:dyDescent="0.25">
      <c r="B10" s="4" t="s">
        <v>0</v>
      </c>
      <c r="C10" s="4" t="s">
        <v>1</v>
      </c>
      <c r="D10" s="4" t="s">
        <v>2</v>
      </c>
      <c r="E10" s="5" t="s">
        <v>3</v>
      </c>
      <c r="F10" s="5" t="s">
        <v>4</v>
      </c>
      <c r="G10" s="6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6" t="s">
        <v>23</v>
      </c>
      <c r="M10" s="6" t="s">
        <v>5</v>
      </c>
      <c r="N10" s="6" t="s">
        <v>6</v>
      </c>
      <c r="O10" s="6" t="s">
        <v>7</v>
      </c>
      <c r="P10" s="6" t="s">
        <v>11</v>
      </c>
      <c r="Q10" s="6" t="s">
        <v>8</v>
      </c>
      <c r="R10" s="6" t="s">
        <v>9</v>
      </c>
      <c r="S10" s="22" t="s">
        <v>10</v>
      </c>
      <c r="U10" s="2"/>
      <c r="V10" s="2"/>
      <c r="W10" s="2"/>
      <c r="X10" s="2"/>
    </row>
    <row r="11" spans="2:24" ht="15.75" x14ac:dyDescent="0.25">
      <c r="B11" s="7" t="s">
        <v>27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</row>
    <row r="12" spans="2:24" ht="15.75" x14ac:dyDescent="0.25">
      <c r="B12" s="12" t="s">
        <v>26</v>
      </c>
      <c r="C12" s="13"/>
      <c r="D12" s="13"/>
      <c r="E12" s="13"/>
      <c r="F12" s="13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4"/>
    </row>
    <row r="13" spans="2:24" ht="15.75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2:24" ht="15.75" x14ac:dyDescent="0.25">
      <c r="B14" s="47" t="s">
        <v>28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</row>
    <row r="15" spans="2:24" s="26" customFormat="1" ht="94.5" x14ac:dyDescent="0.25">
      <c r="B15" s="23" t="s">
        <v>30</v>
      </c>
      <c r="C15" s="24" t="s">
        <v>37</v>
      </c>
      <c r="D15" s="25" t="s">
        <v>29</v>
      </c>
      <c r="E15" s="25">
        <v>10</v>
      </c>
      <c r="F15" s="29">
        <v>191474.26</v>
      </c>
      <c r="G15" s="29">
        <v>19147.43</v>
      </c>
      <c r="H15" s="29">
        <v>19147.43</v>
      </c>
      <c r="I15" s="29">
        <v>19147.43</v>
      </c>
      <c r="J15" s="29">
        <v>19147.43</v>
      </c>
      <c r="K15" s="29">
        <v>19147.43</v>
      </c>
      <c r="L15" s="29">
        <v>19147.43</v>
      </c>
      <c r="M15" s="29">
        <v>19147.43</v>
      </c>
      <c r="N15" s="29">
        <v>19147.43</v>
      </c>
      <c r="O15" s="29">
        <v>19147.41</v>
      </c>
      <c r="P15" s="29">
        <v>19147.41</v>
      </c>
      <c r="Q15" s="25">
        <v>0</v>
      </c>
      <c r="R15" s="25">
        <v>0</v>
      </c>
      <c r="S15" s="29">
        <f>SUM(G15:R15)</f>
        <v>191474.25999999998</v>
      </c>
      <c r="W15" s="27"/>
    </row>
    <row r="16" spans="2:24" ht="15.75" x14ac:dyDescent="0.25">
      <c r="B16" s="41" t="s">
        <v>12</v>
      </c>
      <c r="C16" s="42"/>
      <c r="D16" s="42"/>
      <c r="E16" s="42"/>
      <c r="F16" s="43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62">
        <f>SUM(S13:S13)+SUM(S15:S15)</f>
        <v>191474.25999999998</v>
      </c>
    </row>
    <row r="17" spans="2:23" ht="15.75" x14ac:dyDescent="0.25">
      <c r="B17" s="7" t="s">
        <v>14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</row>
    <row r="18" spans="2:23" ht="15.75" x14ac:dyDescent="0.25">
      <c r="B18" s="12" t="s">
        <v>15</v>
      </c>
      <c r="C18" s="13"/>
      <c r="D18" s="13"/>
      <c r="E18" s="13"/>
      <c r="F18" s="1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4"/>
    </row>
    <row r="19" spans="2:23" s="26" customFormat="1" ht="110.25" x14ac:dyDescent="0.25">
      <c r="B19" s="25" t="s">
        <v>38</v>
      </c>
      <c r="C19" s="28" t="s">
        <v>31</v>
      </c>
      <c r="D19" s="25" t="s">
        <v>29</v>
      </c>
      <c r="E19" s="25">
        <v>12</v>
      </c>
      <c r="F19" s="25">
        <v>267.60000000000002</v>
      </c>
      <c r="G19" s="29">
        <v>267.60000000000002</v>
      </c>
      <c r="H19" s="29">
        <v>267.60000000000002</v>
      </c>
      <c r="I19" s="29">
        <v>267.60000000000002</v>
      </c>
      <c r="J19" s="29">
        <v>267.60000000000002</v>
      </c>
      <c r="K19" s="29">
        <v>267.60000000000002</v>
      </c>
      <c r="L19" s="29">
        <v>267.60000000000002</v>
      </c>
      <c r="M19" s="29">
        <v>267.60000000000002</v>
      </c>
      <c r="N19" s="29">
        <v>267.60000000000002</v>
      </c>
      <c r="O19" s="29">
        <v>267.60000000000002</v>
      </c>
      <c r="P19" s="29">
        <v>267.60000000000002</v>
      </c>
      <c r="Q19" s="29">
        <v>267.60000000000002</v>
      </c>
      <c r="R19" s="29">
        <v>267.60000000000002</v>
      </c>
      <c r="S19" s="29">
        <f>SUM(G19:R19)</f>
        <v>3211.1999999999994</v>
      </c>
      <c r="W19" s="27"/>
    </row>
    <row r="20" spans="2:23" ht="15.75" x14ac:dyDescent="0.25">
      <c r="B20" s="15" t="s">
        <v>17</v>
      </c>
      <c r="C20" s="16"/>
      <c r="D20" s="16"/>
      <c r="E20" s="16"/>
      <c r="F20" s="17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>
        <f>SUM(S19:S19)</f>
        <v>3211.1999999999994</v>
      </c>
    </row>
    <row r="21" spans="2:23" ht="15.75" x14ac:dyDescent="0.25">
      <c r="B21" s="52" t="s">
        <v>16</v>
      </c>
      <c r="C21" s="53"/>
      <c r="D21" s="53"/>
      <c r="E21" s="53"/>
      <c r="F21" s="5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2:23" ht="15.75" x14ac:dyDescent="0.25">
      <c r="B22" s="38" t="s">
        <v>24</v>
      </c>
      <c r="C22" s="39"/>
      <c r="D22" s="39"/>
      <c r="E22" s="39"/>
      <c r="F22" s="40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</row>
    <row r="23" spans="2:23" s="33" customFormat="1" ht="31.5" x14ac:dyDescent="0.25">
      <c r="B23" s="30" t="s">
        <v>32</v>
      </c>
      <c r="C23" s="31" t="s">
        <v>33</v>
      </c>
      <c r="D23" s="32" t="s">
        <v>29</v>
      </c>
      <c r="E23" s="32">
        <v>1</v>
      </c>
      <c r="F23" s="32">
        <v>481.68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>
        <v>481.68</v>
      </c>
      <c r="S23" s="61">
        <v>481.68</v>
      </c>
      <c r="W23" s="34"/>
    </row>
    <row r="24" spans="2:23" ht="15.75" x14ac:dyDescent="0.25">
      <c r="B24" s="44" t="s">
        <v>12</v>
      </c>
      <c r="C24" s="50"/>
      <c r="D24" s="50"/>
      <c r="E24" s="50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>
        <f>SUM(S23:S23)</f>
        <v>481.68</v>
      </c>
    </row>
    <row r="25" spans="2:23" ht="15.75" x14ac:dyDescent="0.25">
      <c r="B25" s="44" t="s">
        <v>13</v>
      </c>
      <c r="C25" s="45"/>
      <c r="D25" s="45"/>
      <c r="E25" s="45"/>
      <c r="F25" s="46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>
        <f>SUM(S16+S20+S24)</f>
        <v>195167.13999999998</v>
      </c>
    </row>
  </sheetData>
  <mergeCells count="8">
    <mergeCell ref="G9:R9"/>
    <mergeCell ref="B22:F22"/>
    <mergeCell ref="G22:S22"/>
    <mergeCell ref="B16:F16"/>
    <mergeCell ref="B25:F25"/>
    <mergeCell ref="B14:S14"/>
    <mergeCell ref="B24:F24"/>
    <mergeCell ref="B21:F21"/>
  </mergeCells>
  <pageMargins left="0.7" right="0.7" top="0.75" bottom="0.75" header="0.3" footer="0.3"/>
  <pageSetup paperSize="9" orientation="portrait" r:id="rId1"/>
  <ignoredErrors>
    <ignoredError sqref="S19 S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Janika Jakovleva</dc:creator>
  <cp:lastModifiedBy>Janika Jakovleva</cp:lastModifiedBy>
  <dcterms:created xsi:type="dcterms:W3CDTF">2015-06-12T09:10:02Z</dcterms:created>
  <dcterms:modified xsi:type="dcterms:W3CDTF">2018-11-01T08:32:19Z</dcterms:modified>
</cp:coreProperties>
</file>