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elta.sotsiaalkindlustusamet.ee/dhs/webdav/ed7c2cf8fe46961d42841ba3540d7524ff2dc87b/47311282735/b6e706e2-4f2a-4ae8-8848-8ecf349d3236/"/>
    </mc:Choice>
  </mc:AlternateContent>
  <xr:revisionPtr revIDLastSave="0" documentId="13_ncr:1_{52024447-A997-4918-AD6D-DD8A87A98D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main!$A$2:$U$53</definedName>
    <definedName name="invoiceFlatRateTypes">[1]hidden!$E$2:$E$3</definedName>
    <definedName name="projectActivities">[2]hidden!$C$2:$C$5</definedName>
    <definedName name="projectContracts">[3]hidden!$K$2:$K$56</definedName>
    <definedName name="projectPartners">[1]hidden!$I$2:$I$2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U53" i="1"/>
  <c r="T53" i="1"/>
  <c r="S53" i="1"/>
  <c r="H53" i="1"/>
  <c r="U10" i="1"/>
  <c r="U9" i="1"/>
  <c r="U8" i="1"/>
  <c r="U7" i="1"/>
  <c r="U6" i="1"/>
  <c r="U5" i="1"/>
  <c r="U4" i="1"/>
  <c r="U3" i="1"/>
</calcChain>
</file>

<file path=xl/sharedStrings.xml><?xml version="1.0" encoding="utf-8"?>
<sst xmlns="http://schemas.openxmlformats.org/spreadsheetml/2006/main" count="430" uniqueCount="179">
  <si>
    <t>Kulusid tõendavate dokumentide üldine andmestik ja summad</t>
  </si>
  <si>
    <t>Dokumendi tegevuse üldine andmestik ja summad</t>
  </si>
  <si>
    <t>Kuludokumendi impordi tunnus</t>
  </si>
  <si>
    <t>Dokumendi liik</t>
  </si>
  <si>
    <t>Kulukandja (taotleja või partner)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</si>
  <si>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</si>
  <si>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</si>
  <si>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</si>
  <si>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</si>
  <si>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</si>
  <si>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</si>
  <si>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</si>
  <si>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</si>
  <si>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</si>
  <si>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</si>
  <si>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Ühiku nimi ja hind</t>
  </si>
  <si>
    <t>Ühikute arv</t>
  </si>
  <si>
    <t>SÜH summa kokku</t>
  </si>
  <si>
    <t>Projekti tegevuse tunnus ja nimetus</t>
  </si>
  <si>
    <t>Kulu selgitus</t>
  </si>
  <si>
    <t>Abikõlblik summa käibemaksuta (v.a SÜH)</t>
  </si>
  <si>
    <t>Abikõlblik käibemaks (v.a SÜH)</t>
  </si>
  <si>
    <t>Abikõlblik summa kokku (v.a SÜH)</t>
  </si>
  <si>
    <t>1</t>
  </si>
  <si>
    <t>Kuludokument</t>
  </si>
  <si>
    <t>Sotsiaalkindlustusamet (70001975)</t>
  </si>
  <si>
    <t>Palgaleht nr 223291</t>
  </si>
  <si>
    <t>Sotsiaalkindlustusamet (Taotleja)</t>
  </si>
  <si>
    <t>70001975</t>
  </si>
  <si>
    <t>Leping puudub</t>
  </si>
  <si>
    <t>4. Otsene personalikulu</t>
  </si>
  <si>
    <t>Helle Villem (projektijuht) jaanuarikuu töötasu, puhkusehüvitis ning haigushüvitis (haigusleht 25.01-31.01.2024) perioodi eest.</t>
  </si>
  <si>
    <t>2</t>
  </si>
  <si>
    <t>Kerli Pill (koordinaator) jaanuarikuu töötasu ja puhkusetasu perioodi 29-31.01.2024 eest.</t>
  </si>
  <si>
    <t>3</t>
  </si>
  <si>
    <t>Katrin Tiideberg (koordinaator) jaanuarikuu töötasu ja puhkusehüvitis.</t>
  </si>
  <si>
    <t>4</t>
  </si>
  <si>
    <t>5. Otsene personalikulu</t>
  </si>
  <si>
    <t>Viktooria Iljin (projektijuht) jaanuarikuu töötasu ja haigushüvitis. Haiguslehel 01.01-07.01.2024.</t>
  </si>
  <si>
    <t>5</t>
  </si>
  <si>
    <t>Anu Hall (arendusnõunik) jaanuarikuu töötasu ja puhkusetasu 22.01-28.01.2024 perioodi eest.</t>
  </si>
  <si>
    <t>6</t>
  </si>
  <si>
    <t>Kärt Saarsen (analüütik)  jaanuarikuu töötasu</t>
  </si>
  <si>
    <t>7</t>
  </si>
  <si>
    <t xml:space="preserve">Katrin Kalda (koordinaator-nõustaja) jaanuarikuu töötasu </t>
  </si>
  <si>
    <t>8</t>
  </si>
  <si>
    <t xml:space="preserve">Mairi Lilleleht (koordinaator-nõustaja) jaanuarikuu töötasu </t>
  </si>
  <si>
    <t>9</t>
  </si>
  <si>
    <t>Arve 2480</t>
  </si>
  <si>
    <t>Mittetulundusühing Iseseisev Elu (Töövõtja)</t>
  </si>
  <si>
    <t>80001775</t>
  </si>
  <si>
    <t>252658 (6) - PKT 2023 Iseseisev Elu (Mittetulundusühing Iseseisev Elu)</t>
  </si>
  <si>
    <t>2. Kaitstud töötamise teenuse väljaarendamine ja osutamine</t>
  </si>
  <si>
    <t>Pikaajalise kaitstud töö teenus veebruar 2023</t>
  </si>
  <si>
    <t>10</t>
  </si>
  <si>
    <t>Arve nr 801512332</t>
  </si>
  <si>
    <t>Circle K Eesti Aktsiaselts</t>
  </si>
  <si>
    <t>10180925</t>
  </si>
  <si>
    <t>259465 (3-11) - Kütuse ostu-müügileping RH 259465, (periood 17.07.2023-09.07.2024)_osa 4 (Circle K Eesti Aktsiaselts)</t>
  </si>
  <si>
    <t>Kütus sõiduautole reg.nr 679MSG-K.Pill T300-LK/46- projekt- T30-S1KAITSTOO-1212- 24.01.2024 PKT projekti kokkuvõttev kohtumine Viljandis.</t>
  </si>
  <si>
    <t>Siselähetuskorraldus-kuluaruanne nr T300-LK/47</t>
  </si>
  <si>
    <t>3. Integreeritud, isikukeskse ja paindliku erihoolekandeteenuste süsteemi katsetamine</t>
  </si>
  <si>
    <t>24.01-24.01.24 K.Saarsen sõidukulu (isiklku auto hüvitis),Tartu-Viljandi-Tartu (126BRK)-projekti lõppkohtumine</t>
  </si>
  <si>
    <t>Siselähetuskorraldus-kuluaruanne nr T300-LK/58</t>
  </si>
  <si>
    <t>24.01-24.01.24 K.Kalda sõidukulu -bussipilet Pärnu-Tallinn,KOV koostöökohtumine</t>
  </si>
  <si>
    <t>Siselähetuskorraldus-kuluaruanne nr T300-LK/57</t>
  </si>
  <si>
    <t>31.01-31.01.24 K.Kalda- sõidukulu (isikliku auto kasutamise hüvitis) Marsruut:Pärnu-Kose-Aruküla-Pärnu (132DCK)- KOV koostöökohtumine (Koostöökohtumine Kose Vallavalitsuse, Raasiku Vallavalitsuse- ISTE katsetamisel omavalitsuste ja teenuseosutajate küsimustele vastamine, ülevaade piirkonnas teenusemudeli rakendamise praktikate kohta).</t>
  </si>
  <si>
    <t>Arve nr 1453</t>
  </si>
  <si>
    <t>Kiili Vallavalitsus</t>
  </si>
  <si>
    <t>75020983</t>
  </si>
  <si>
    <t>Teenuse koordineerimise ja teenuskomponentide tasu jaanuar 2024</t>
  </si>
  <si>
    <t>Arve nr 1829</t>
  </si>
  <si>
    <t>Elva Vallavalitsus</t>
  </si>
  <si>
    <t>77000170</t>
  </si>
  <si>
    <t>Arve nr 1937</t>
  </si>
  <si>
    <t>Arve nr 901</t>
  </si>
  <si>
    <t>Väike-Maarja Vallavalitsus</t>
  </si>
  <si>
    <t>75011694</t>
  </si>
  <si>
    <t>Arve nr 909</t>
  </si>
  <si>
    <t>Antsla Vallavalitsus</t>
  </si>
  <si>
    <t>75010418</t>
  </si>
  <si>
    <t>Arve nr 952</t>
  </si>
  <si>
    <t>Põhja-Pärnumaa Vallavalitsus</t>
  </si>
  <si>
    <t>77000234</t>
  </si>
  <si>
    <t>Arve nr 2024000310</t>
  </si>
  <si>
    <t>T grupp OÜ</t>
  </si>
  <si>
    <t>10056042</t>
  </si>
  <si>
    <t>Bussipiletid-  K. Kalda- T300-LK/40;M. Lilleleht- T300-LK/58-Tallinn koostöökohtumine ISTE mudeli katsetamine 24.01 24 ; A. Hall- lähetus T300-LK/59 -PKT projekti töötajate viimane tööpäev, ISTE projekti koosolek analüütikuga. Tartus (Busipilet Puhu Rist Tartu Bussijaam)</t>
  </si>
  <si>
    <t>Arve nr 2798</t>
  </si>
  <si>
    <t>Harku Vallavalitsus</t>
  </si>
  <si>
    <t>75014132</t>
  </si>
  <si>
    <t>Arve nr 610</t>
  </si>
  <si>
    <t>Tõrva Vallavalitsus</t>
  </si>
  <si>
    <t>77000418</t>
  </si>
  <si>
    <t>Kütus sõiduautole reg.nr 679MSG-Mairi Lilleleht lähetus T300-LK/20- 10.01.2024 Järva koostöökohtumine.ISTE mudeli katsetamise tegevuste ülevaade ja praktikate arutelu.</t>
  </si>
  <si>
    <t>Arve nr 1111</t>
  </si>
  <si>
    <t>Lüganuse Vallavalitsus</t>
  </si>
  <si>
    <t>77000223</t>
  </si>
  <si>
    <t>Arve nr 129</t>
  </si>
  <si>
    <t>Viljandi Linnavalitsus</t>
  </si>
  <si>
    <t>75005222</t>
  </si>
  <si>
    <t>Arve nr 14783</t>
  </si>
  <si>
    <t>Rakvere Linnavalitsus</t>
  </si>
  <si>
    <t>75025064</t>
  </si>
  <si>
    <t>Arve nr 1555</t>
  </si>
  <si>
    <t>Järva Vallavalitsus</t>
  </si>
  <si>
    <t>77000335</t>
  </si>
  <si>
    <t>Arve nr 1570</t>
  </si>
  <si>
    <t>Tori Vallavalitsus</t>
  </si>
  <si>
    <t>77000341</t>
  </si>
  <si>
    <t>Arve nr 1859</t>
  </si>
  <si>
    <t>Türi Vallavalitsus</t>
  </si>
  <si>
    <t>75033460</t>
  </si>
  <si>
    <t>Arve nr 1974</t>
  </si>
  <si>
    <t>Põltsamaa Vallavalitsus</t>
  </si>
  <si>
    <t>77000358</t>
  </si>
  <si>
    <t>Arve nr 2185</t>
  </si>
  <si>
    <t>Kose Vallavalitsus</t>
  </si>
  <si>
    <t>75011547</t>
  </si>
  <si>
    <t>Arve nr 301K00003-4</t>
  </si>
  <si>
    <t>Tartu Linnavalitsus</t>
  </si>
  <si>
    <t>75006546</t>
  </si>
  <si>
    <t>Arve nr 438-24</t>
  </si>
  <si>
    <t>Valga Vallavalitsus</t>
  </si>
  <si>
    <t>77000507</t>
  </si>
  <si>
    <t>Arve nr 56</t>
  </si>
  <si>
    <t>Rapla Vallavalitsus</t>
  </si>
  <si>
    <t>77000312</t>
  </si>
  <si>
    <t>Arve nr 96</t>
  </si>
  <si>
    <t>Jõelähtme Vallavalitsus</t>
  </si>
  <si>
    <t>75025973</t>
  </si>
  <si>
    <t>Arve nr IET13</t>
  </si>
  <si>
    <t>Narva Linna Sotsiaalabiamet</t>
  </si>
  <si>
    <t>75009148</t>
  </si>
  <si>
    <t>Arve nr 1793</t>
  </si>
  <si>
    <t>Paide Linnavalitsus</t>
  </si>
  <si>
    <t>77000246</t>
  </si>
  <si>
    <t>Arve nr 20221</t>
  </si>
  <si>
    <t>Hiiumaa Vallavalitsus</t>
  </si>
  <si>
    <t>77000424</t>
  </si>
  <si>
    <t>Arve nr 203</t>
  </si>
  <si>
    <t>Rõuge Vallavalitsus</t>
  </si>
  <si>
    <t>77000217</t>
  </si>
  <si>
    <t>Arve nr 312400081</t>
  </si>
  <si>
    <t>Pärnu Linnavalitsus</t>
  </si>
  <si>
    <t>75000064</t>
  </si>
  <si>
    <t>Arve nr 648</t>
  </si>
  <si>
    <t>Raasiku Vallavalitsus</t>
  </si>
  <si>
    <t>75010708</t>
  </si>
  <si>
    <t>Arve nr 940007</t>
  </si>
  <si>
    <t>Tapa Vallavalitsus</t>
  </si>
  <si>
    <t>75033477</t>
  </si>
  <si>
    <t>Arve nr 2887</t>
  </si>
  <si>
    <t>Jõhvi Vallavalitsus</t>
  </si>
  <si>
    <t>75033483</t>
  </si>
  <si>
    <t>Arve nr 1</t>
  </si>
  <si>
    <t>Kohtla-Järve Linnavalitsus</t>
  </si>
  <si>
    <t>75001017</t>
  </si>
  <si>
    <t>Arve nr 270</t>
  </si>
  <si>
    <t>Keila Linnavalitsus</t>
  </si>
  <si>
    <t>75014422</t>
  </si>
  <si>
    <t>Arve nr 656</t>
  </si>
  <si>
    <t>Kehtna Vallavalitsus</t>
  </si>
  <si>
    <t>77000252</t>
  </si>
  <si>
    <t>Arve nr M00096</t>
  </si>
  <si>
    <t>Haapsalu Linnavalitsus</t>
  </si>
  <si>
    <t>75012802</t>
  </si>
  <si>
    <t>Teenuse koordineerimise ja teenuskomponentide tasu jaanuar 2024 (arve M00096 kogusumma 12764,65 eur, krediteeritud arvega nr M00100 teenuskomponentide maksumust summas -15 eur.</t>
  </si>
  <si>
    <t>Siselähetuskorraldus-kuluaruanne nr T300-LK/75</t>
  </si>
  <si>
    <t>08.02-08.02.24 K.Saarsen sõidukulu (isikliku  auto hüvitis)Tartu-Põltsamaa-Pärnu-Tartu(126BRK)-kaassõitjaks ISTE arendusnõunik Anu Hall.ISTE projekti koostööpäev.</t>
  </si>
  <si>
    <t>Arve nr 7000356945</t>
  </si>
  <si>
    <t>Tallinna Sotsiaal- ja Tervishoiuamet</t>
  </si>
  <si>
    <t>75014965</t>
  </si>
  <si>
    <t>Arve nr 1132</t>
  </si>
  <si>
    <t>Kohila Vallavalitsus</t>
  </si>
  <si>
    <t>75018851</t>
  </si>
  <si>
    <t>Kokku:</t>
  </si>
  <si>
    <t>Teenusemudeli koordineerimise ja teenuskompenentide tasu , jaanuar 2024</t>
  </si>
  <si>
    <t>Teenusekomponentide maksumus, lisaarve, jaanuar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</si>
</sst>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name val="Times New Roman"/>
      <family val="1"/>
      <charset val="186"/>
    </font>
    <font>
      <b/>
      <sz val="10"/>
      <name val="Times New Roman"/>
      <family val="1"/>
    </font>
    <font>
      <b/>
      <sz val="9"/>
      <name val="Arial"/>
      <family val="2"/>
    </font>
    <font>
      <sz val="10"/>
      <name val="Times New Roman"/>
      <family val="1"/>
      <charset val="186"/>
    </font>
    <font>
      <sz val="10"/>
      <name val="Times New Roman"/>
      <family val="1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FFFFFF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" fontId="12" fillId="0" borderId="0" xfId="0" applyNumberFormat="1" applyFont="1"/>
    <xf numFmtId="0" fontId="1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aamatupidamine\SKA_projektid\2_AngelaL\2_1T30-SF21-04911KAITS\Maksetaotlused\MT4%20(01.01.-28.02.2023)\Kulude_import_2021-2027.4.09.22-0001_2023-03-27_11.09_korrigeeritu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aamatupidamine\SKA_projektid\2_AngelaL\2_1T30-SF21-04911KAITS\Maksetaotlused\MT10%20(01.10.-31.10.2023)\Kulude_import_2021-2027.4.09.22-0001_MT10_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aamatupidamine\SKA_projektid\2_AngelaL\2_1T30-SF21-04911KAITS\Maksetaotlused\MT12%20(01.12-31.12.2023)\Kulude_import_2021-2027.4.09.22-0001_MT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hidden"/>
    </sheetNames>
    <sheetDataSet>
      <sheetData sheetId="0"/>
      <sheetData sheetId="1">
        <row r="2">
          <cell r="E2" t="str">
            <v>Kuludokument</v>
          </cell>
          <cell r="I2" t="str">
            <v>Sotsiaalkindlustusamet (70001975)</v>
          </cell>
        </row>
        <row r="3">
          <cell r="E3" t="str">
            <v>Standardiseeritud ühikuhind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hidden"/>
    </sheetNames>
    <sheetDataSet>
      <sheetData sheetId="0"/>
      <sheetData sheetId="1">
        <row r="2">
          <cell r="C2" t="str">
            <v>2. Kaitstud töötamise teenuse väljaarendamine ja osutamine</v>
          </cell>
        </row>
        <row r="3">
          <cell r="C3" t="str">
            <v>3. Integreeritud, isikukeskse ja paindliku erihoolekandeteenuste süsteemi katsetamine</v>
          </cell>
        </row>
        <row r="4">
          <cell r="C4" t="str">
            <v>4. Otsene personalikulu</v>
          </cell>
        </row>
        <row r="5">
          <cell r="C5" t="str">
            <v>5. Otsene personalikulu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hidden"/>
    </sheetNames>
    <sheetDataSet>
      <sheetData sheetId="0"/>
      <sheetData sheetId="1">
        <row r="2">
          <cell r="K2" t="str">
            <v>Hankeleping PKT teenuse tellimine 2022 - 239710 (2) (Mittetulundusühing Virumaa Nõustamis- ja Aktiviseerimiskeskus)</v>
          </cell>
        </row>
        <row r="3">
          <cell r="K3" t="str">
            <v>Hankeleping PKT teenuse tellimine 2022 Keerub_SKA - 239710 (3) (OÜ Keerub)</v>
          </cell>
        </row>
        <row r="4">
          <cell r="K4" t="str">
            <v>Hankeleping_5.2-9/1911-1_osa_1 - 233439 (4-20) (Circle K Eesti Aktsiaselts)</v>
          </cell>
        </row>
        <row r="5">
          <cell r="K5" t="str">
            <v>Hankeleping_nr 5.2-9/1911-1_osa_3 - 233439 (5-10) (Circle K Eesti Aktsiaselts)</v>
          </cell>
        </row>
        <row r="6">
          <cell r="K6" t="str">
            <v>Hankeleping_nr 5.2-9/1912-1_osa_2 - 233439 (1-23) (aktsiaselts Olerex)</v>
          </cell>
        </row>
        <row r="7">
          <cell r="K7" t="str">
            <v>Hankeleping_nr 5.2-9/1912-1_osa_5 - 233439 (3-13) (aktsiaselts Olerex)</v>
          </cell>
        </row>
        <row r="8">
          <cell r="K8" t="str">
            <v>Hankeleping_nr_5.2-9/1912-1_osa_4 - 233439 (2-18) (aktsiaselts Olerex)</v>
          </cell>
        </row>
        <row r="9">
          <cell r="K9" t="str">
            <v>PKT 2022 Astangu - 239710 (17) (Astangu Kutserehabilitatsiooni Keskus)</v>
          </cell>
        </row>
        <row r="10">
          <cell r="K10" t="str">
            <v>PKT 2022 Campill osa 4 - 239710 (23) (Pahkla Camphilli Küla Sihtasutus)</v>
          </cell>
        </row>
        <row r="11">
          <cell r="K11" t="str">
            <v>PKT 2022 EIT Tugiliisu - 239710 (18) (Erivajadustega Inimeste Toetusühing Tugiliisu)</v>
          </cell>
        </row>
        <row r="12">
          <cell r="K12" t="str">
            <v>PKT 2022 Hariner osa 4 - 239710 (21) (Mittetulundusühing PIMEDATE TÖÖKESKUS HARINER)</v>
          </cell>
        </row>
        <row r="13">
          <cell r="K13" t="str">
            <v>PKT 2022 Keila LV - 239710 (19) (Keila Linnavalitsus)</v>
          </cell>
        </row>
        <row r="14">
          <cell r="K14" t="str">
            <v>PKT 2022 Kuusalu - 239710 (20) (MTÜ Kuusalu Hoolela)</v>
          </cell>
        </row>
        <row r="15">
          <cell r="K15" t="str">
            <v>PKT 2022 LaNoor osa 4 - 239710 (25) (Mittetulundusühing LaNoor)</v>
          </cell>
        </row>
        <row r="16">
          <cell r="K16" t="str">
            <v>PKT 2022 Merimetsa osa 4 - 239710 (24) (Merimetsa tugikeskus)</v>
          </cell>
        </row>
        <row r="17">
          <cell r="K17" t="str">
            <v>PKT 2022 PEPÜ_osa 4 ja 5 - 239710 (22) (Põhja-Eesti Pimedate Ühing)</v>
          </cell>
        </row>
        <row r="18">
          <cell r="K18" t="str">
            <v>PKT 2022 Randvere - 239710 (14) (Mittetulundusühing Randvere Tööõppekeskus)</v>
          </cell>
        </row>
        <row r="19">
          <cell r="K19" t="str">
            <v>PKT 2022 Saaremaa PIK - 239710 (15) (Mittetulundusühing Saaremaa Puuetega Inimeste Koda)</v>
          </cell>
        </row>
        <row r="20">
          <cell r="K20" t="str">
            <v>PKT 2022 Solge - 239710 (16) (Solve et Coagula Osaühing)</v>
          </cell>
        </row>
        <row r="21">
          <cell r="K21" t="str">
            <v>PKT 2022 Tartu VV_SKA - 239710 (12) (Tartu Vallavalitsus)</v>
          </cell>
        </row>
        <row r="22">
          <cell r="K22" t="str">
            <v>PKT 2022 Tulevik - 239710 (13) (Aktiviseerimiskeskus Tulevik)</v>
          </cell>
        </row>
        <row r="23">
          <cell r="K23" t="str">
            <v>PKT 2023 - 252658 (18) (Sihtasutus Hea Hoog)</v>
          </cell>
        </row>
        <row r="24">
          <cell r="K24" t="str">
            <v>PKT 2023 Astangu - 252658 (4) (Astangu Kutserehabilitatsiooni Keskus)</v>
          </cell>
        </row>
        <row r="25">
          <cell r="K25" t="str">
            <v>PKT 2023 Hea Hoog - 252658 (3) (Sihtasutus Hea Hoog)</v>
          </cell>
        </row>
        <row r="26">
          <cell r="K26" t="str">
            <v>PKT 2023 Hea Hoog_SKA - 258019 (4) (Sihtasutus Hea Hoog)</v>
          </cell>
        </row>
        <row r="27">
          <cell r="K27" t="str">
            <v>PKT 2023 Iseseisev Elu - 252658 (6) (Mittetulundusühing Iseseisev Elu)</v>
          </cell>
        </row>
        <row r="28">
          <cell r="K28" t="str">
            <v>PKT 2023 Jõgeva Hoolekandekeskus - 252658 (10) (Jõgeva Valla Hoolekandekeskus)</v>
          </cell>
        </row>
        <row r="29">
          <cell r="K29" t="str">
            <v>PKT 2023 Keila LV - 252658 (14) (Keila Linnavalitsus)</v>
          </cell>
        </row>
        <row r="30">
          <cell r="K30" t="str">
            <v>PKT 2023 Koduhooldus - 252658 (7) (Osaühing Koduhooldus)</v>
          </cell>
        </row>
        <row r="31">
          <cell r="K31" t="str">
            <v>PKT 2023 Kuusalu - 252658 (2) (MTÜ Kuusalu Hoolela)</v>
          </cell>
        </row>
        <row r="32">
          <cell r="K32" t="str">
            <v>PKT 2023 Liider - 252658 (8) (Mittetulundusühing Sotsiaalarenduse Koolituskeskus Liider)</v>
          </cell>
        </row>
        <row r="33">
          <cell r="K33" t="str">
            <v>PKT 2023 Maarja Küla - 252658 (11) (sihtasutus "Maarja küla")</v>
          </cell>
        </row>
        <row r="34">
          <cell r="K34" t="str">
            <v>PKT 2023 Merimetsa - 252658 (13) (Merimetsa tugikeskus)</v>
          </cell>
        </row>
        <row r="35">
          <cell r="K35" t="str">
            <v>PKT 2023 PEPÜ - 252658 (15) (Põhja-Eesti Pimedate Ühing)</v>
          </cell>
        </row>
        <row r="36">
          <cell r="K36" t="str">
            <v>PKT 2023 Saaremaa PIK - 252658 (17) (Mittetulundusühing Saaremaa Puuetega Inimeste Koda)</v>
          </cell>
        </row>
        <row r="37">
          <cell r="K37" t="str">
            <v>PKT 2023 TLN Tugikeskus Juks - 252658 (12) (Tallinna Tugikeskus Juks)</v>
          </cell>
        </row>
        <row r="38">
          <cell r="K38" t="str">
            <v>PKT 2023 Tartu VV - 252658 (5) (Tartu Vallavalitsus)</v>
          </cell>
        </row>
        <row r="39">
          <cell r="K39" t="str">
            <v>PKT 2023 Tulevik_SKA - 258019 (3) (Aktiviseerimiskeskus Tulevik)</v>
          </cell>
        </row>
        <row r="40">
          <cell r="K40" t="str">
            <v>PKT 2023 Virumaa NAK - 252658 (16) (Mittetulundusühing Virumaa Nõustamis- ja Aktiviseerimiskeskus)</v>
          </cell>
        </row>
        <row r="41">
          <cell r="K41" t="str">
            <v>PKT 2023 Virumaa Tugiteenused - 252658 (9) (Mittetulundusühing VIRUMAA TUGITEENUSED)</v>
          </cell>
        </row>
        <row r="42">
          <cell r="K42" t="str">
            <v>PKT teenus 2023 Solve_SKA - 258019 (1) (Solve et Coagula Osaühing)</v>
          </cell>
        </row>
        <row r="43">
          <cell r="K43" t="str">
            <v>PKT teenuse tellimine 2022 - 239710 (1) (Mittetulundusühing VIRUMAA TUGITEENUSED)</v>
          </cell>
        </row>
        <row r="44">
          <cell r="K44" t="str">
            <v>PKT teenuse tellimine 2022 Hea Hoog_SKA - 239710 (4) (Sihtasutus Hea Hoog)</v>
          </cell>
        </row>
        <row r="45">
          <cell r="K45" t="str">
            <v>PKT teenuse tellimine 2022 Iseseisev elu_SKA - 239710 (5) (Mittetulundusühing Iseseisev Elu)</v>
          </cell>
        </row>
        <row r="46">
          <cell r="K46" t="str">
            <v>PKT teenuse tellimine 2022 Koduhooldus - 239710 (6) (Osaühing Koduhooldus)</v>
          </cell>
        </row>
        <row r="47">
          <cell r="K47" t="str">
            <v>PKT teenuse tellimine 2022 LEHKTK - 239710 (7) (Mittetulundusühing Lõuna-Eesti Erihooldusteenuste Keskus)</v>
          </cell>
        </row>
        <row r="48">
          <cell r="K48" t="str">
            <v>PKT teenuse tellimine 2022 Liider_SKA_2022 PKT - 239710 (26) (Mittetulundusühing Sotsiaalarenduse Koolituskeskus Liider)</v>
          </cell>
        </row>
        <row r="49">
          <cell r="K49" t="str">
            <v>PKT teenuse tellimine 2022 Maarja - 239710 (8) (sihtasutus "Maarja küla")</v>
          </cell>
        </row>
        <row r="50">
          <cell r="K50" t="str">
            <v>PKT teenuse tellimine 2022 Põlvamaa PIK - 239710 (9) (Põlvamaa Puuetega Inimeste Koda)</v>
          </cell>
        </row>
        <row r="51">
          <cell r="K51" t="str">
            <v>PKT teenuse tellimine 2022 Tartu VTHK - 239710 (10) (Sihtasutus Tartu Vaimse Tervise Hooldekeskus)</v>
          </cell>
        </row>
        <row r="52">
          <cell r="K52" t="str">
            <v>PKT teenuse tellimine 2022 Valga abikeskus - 239710 (11) (MTÜ Valga Abikeskus)</v>
          </cell>
        </row>
        <row r="53">
          <cell r="K53" t="str">
            <v>PKT2023 - 252658 (1) (Mittetulundusühing PIMEDATE TÖÖKESKUS HARINER)</v>
          </cell>
        </row>
        <row r="54">
          <cell r="K54" t="str">
            <v>Reisikorraldusteenuse raamleping 1. osa - 231733 (1) (Reisieksperdi Aktsiaselts)</v>
          </cell>
        </row>
        <row r="55">
          <cell r="K55" t="str">
            <v>Tellimused perioodil 04.08.2022-03.08.2023 - 231733 (1-2) (Reisieksperdi Aktsiaselts)</v>
          </cell>
        </row>
        <row r="56">
          <cell r="K56" t="str">
            <v>Leping puudub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tabSelected="1" topLeftCell="D10" workbookViewId="0">
      <selection activeCell="R18" sqref="R18"/>
    </sheetView>
  </sheetViews>
  <sheetFormatPr defaultRowHeight="15" x14ac:dyDescent="0.25"/>
  <cols>
    <col min="1" max="1" width="8.7109375" bestFit="1" customWidth="1"/>
    <col min="2" max="2" width="12.85546875" bestFit="1" customWidth="1"/>
    <col min="3" max="3" width="29.42578125" bestFit="1" customWidth="1"/>
    <col min="4" max="4" width="10.42578125" bestFit="1" customWidth="1"/>
    <col min="5" max="5" width="10.140625" bestFit="1" customWidth="1"/>
    <col min="6" max="6" width="10.28515625" customWidth="1"/>
    <col min="7" max="7" width="18.7109375" bestFit="1" customWidth="1"/>
    <col min="8" max="8" width="10.28515625" bestFit="1" customWidth="1"/>
    <col min="9" max="9" width="8.7109375" bestFit="1" customWidth="1"/>
    <col min="10" max="10" width="29.28515625" bestFit="1" customWidth="1"/>
    <col min="11" max="11" width="9.28515625" bestFit="1" customWidth="1"/>
    <col min="12" max="12" width="22.7109375" customWidth="1"/>
    <col min="13" max="13" width="9" bestFit="1" customWidth="1"/>
    <col min="14" max="14" width="7" bestFit="1" customWidth="1"/>
    <col min="15" max="15" width="7.85546875" bestFit="1" customWidth="1"/>
    <col min="16" max="16" width="7" bestFit="1" customWidth="1"/>
    <col min="17" max="17" width="21.42578125" customWidth="1"/>
    <col min="18" max="18" width="41.5703125" bestFit="1" customWidth="1"/>
    <col min="19" max="19" width="10.28515625" bestFit="1" customWidth="1"/>
    <col min="20" max="20" width="9" bestFit="1" customWidth="1"/>
    <col min="21" max="21" width="10.28515625" bestFit="1" customWidth="1"/>
  </cols>
  <sheetData>
    <row r="1" spans="1:2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"/>
      <c r="O1" s="1"/>
      <c r="P1" s="1"/>
      <c r="Q1" s="28" t="s">
        <v>1</v>
      </c>
      <c r="R1" s="29"/>
      <c r="S1" s="28"/>
      <c r="T1" s="28"/>
      <c r="U1" s="28"/>
    </row>
    <row r="2" spans="1:21" ht="120" x14ac:dyDescent="0.25">
      <c r="A2" s="2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3" t="s">
        <v>15</v>
      </c>
      <c r="O2" s="3" t="s">
        <v>16</v>
      </c>
      <c r="P2" s="3" t="s">
        <v>17</v>
      </c>
      <c r="Q2" s="1" t="s">
        <v>18</v>
      </c>
      <c r="R2" s="4" t="s">
        <v>19</v>
      </c>
      <c r="S2" s="1" t="s">
        <v>20</v>
      </c>
      <c r="T2" s="1" t="s">
        <v>21</v>
      </c>
      <c r="U2" s="1" t="s">
        <v>22</v>
      </c>
    </row>
    <row r="3" spans="1:21" ht="38.25" x14ac:dyDescent="0.25">
      <c r="A3" s="5" t="s">
        <v>23</v>
      </c>
      <c r="B3" s="6" t="s">
        <v>24</v>
      </c>
      <c r="C3" s="6" t="s">
        <v>25</v>
      </c>
      <c r="D3" s="7">
        <v>45334</v>
      </c>
      <c r="E3" s="8">
        <v>45322</v>
      </c>
      <c r="F3" s="8">
        <v>45322</v>
      </c>
      <c r="G3" s="6" t="s">
        <v>26</v>
      </c>
      <c r="H3" s="9">
        <v>4249.28</v>
      </c>
      <c r="I3" s="9">
        <v>0</v>
      </c>
      <c r="J3" s="6" t="s">
        <v>27</v>
      </c>
      <c r="K3" s="6" t="s">
        <v>28</v>
      </c>
      <c r="L3" s="6" t="s">
        <v>29</v>
      </c>
      <c r="M3" s="6"/>
      <c r="N3" s="6"/>
      <c r="O3" s="9"/>
      <c r="P3" s="9"/>
      <c r="Q3" s="6" t="s">
        <v>30</v>
      </c>
      <c r="R3" s="6" t="s">
        <v>31</v>
      </c>
      <c r="S3" s="9">
        <v>4249.28</v>
      </c>
      <c r="T3" s="9">
        <v>0</v>
      </c>
      <c r="U3" s="10">
        <f>S3+T3</f>
        <v>4249.28</v>
      </c>
    </row>
    <row r="4" spans="1:21" ht="25.5" x14ac:dyDescent="0.25">
      <c r="A4" s="5" t="s">
        <v>32</v>
      </c>
      <c r="B4" s="6" t="s">
        <v>24</v>
      </c>
      <c r="C4" s="6" t="s">
        <v>25</v>
      </c>
      <c r="D4" s="7">
        <v>45334</v>
      </c>
      <c r="E4" s="8">
        <v>45322</v>
      </c>
      <c r="F4" s="8">
        <v>45322</v>
      </c>
      <c r="G4" s="6" t="s">
        <v>26</v>
      </c>
      <c r="H4" s="9">
        <v>2388.34</v>
      </c>
      <c r="I4" s="9">
        <v>0</v>
      </c>
      <c r="J4" s="6" t="s">
        <v>27</v>
      </c>
      <c r="K4" s="6" t="s">
        <v>28</v>
      </c>
      <c r="L4" s="6" t="s">
        <v>29</v>
      </c>
      <c r="M4" s="6"/>
      <c r="N4" s="6"/>
      <c r="O4" s="9"/>
      <c r="P4" s="9"/>
      <c r="Q4" s="6" t="s">
        <v>30</v>
      </c>
      <c r="R4" s="6" t="s">
        <v>33</v>
      </c>
      <c r="S4" s="9">
        <v>2388.34</v>
      </c>
      <c r="T4" s="9">
        <v>0</v>
      </c>
      <c r="U4" s="10">
        <f t="shared" ref="U4:U10" si="0">S4+T4</f>
        <v>2388.34</v>
      </c>
    </row>
    <row r="5" spans="1:21" ht="25.5" x14ac:dyDescent="0.25">
      <c r="A5" s="5" t="s">
        <v>34</v>
      </c>
      <c r="B5" s="6" t="s">
        <v>24</v>
      </c>
      <c r="C5" s="6" t="s">
        <v>25</v>
      </c>
      <c r="D5" s="7">
        <v>45334</v>
      </c>
      <c r="E5" s="8">
        <v>45322</v>
      </c>
      <c r="F5" s="8">
        <v>45322</v>
      </c>
      <c r="G5" s="6" t="s">
        <v>26</v>
      </c>
      <c r="H5" s="9">
        <v>3014.47</v>
      </c>
      <c r="I5" s="9">
        <v>0</v>
      </c>
      <c r="J5" s="6" t="s">
        <v>27</v>
      </c>
      <c r="K5" s="6" t="s">
        <v>28</v>
      </c>
      <c r="L5" s="6" t="s">
        <v>29</v>
      </c>
      <c r="M5" s="6"/>
      <c r="N5" s="6"/>
      <c r="O5" s="9"/>
      <c r="P5" s="9"/>
      <c r="Q5" s="6" t="s">
        <v>30</v>
      </c>
      <c r="R5" s="6" t="s">
        <v>35</v>
      </c>
      <c r="S5" s="9">
        <v>3014.47</v>
      </c>
      <c r="T5" s="9">
        <v>0</v>
      </c>
      <c r="U5" s="10">
        <f t="shared" si="0"/>
        <v>3014.47</v>
      </c>
    </row>
    <row r="6" spans="1:21" ht="25.5" x14ac:dyDescent="0.25">
      <c r="A6" s="5" t="s">
        <v>36</v>
      </c>
      <c r="B6" s="6" t="s">
        <v>24</v>
      </c>
      <c r="C6" s="6" t="s">
        <v>25</v>
      </c>
      <c r="D6" s="7">
        <v>45334</v>
      </c>
      <c r="E6" s="8">
        <v>45322</v>
      </c>
      <c r="F6" s="8">
        <v>45322</v>
      </c>
      <c r="G6" s="6" t="s">
        <v>26</v>
      </c>
      <c r="H6" s="9">
        <v>2475.5100000000002</v>
      </c>
      <c r="I6" s="9">
        <v>0</v>
      </c>
      <c r="J6" s="6" t="s">
        <v>27</v>
      </c>
      <c r="K6" s="6" t="s">
        <v>28</v>
      </c>
      <c r="L6" s="6" t="s">
        <v>29</v>
      </c>
      <c r="M6" s="6"/>
      <c r="N6" s="6"/>
      <c r="O6" s="9"/>
      <c r="P6" s="9"/>
      <c r="Q6" s="6" t="s">
        <v>37</v>
      </c>
      <c r="R6" s="6" t="s">
        <v>38</v>
      </c>
      <c r="S6" s="9">
        <v>2475.5100000000002</v>
      </c>
      <c r="T6" s="9">
        <v>0</v>
      </c>
      <c r="U6" s="10">
        <f t="shared" si="0"/>
        <v>2475.5100000000002</v>
      </c>
    </row>
    <row r="7" spans="1:21" ht="25.5" x14ac:dyDescent="0.25">
      <c r="A7" s="5" t="s">
        <v>39</v>
      </c>
      <c r="B7" s="6" t="s">
        <v>24</v>
      </c>
      <c r="C7" s="6" t="s">
        <v>25</v>
      </c>
      <c r="D7" s="7">
        <v>45334</v>
      </c>
      <c r="E7" s="8">
        <v>45322</v>
      </c>
      <c r="F7" s="8">
        <v>45322</v>
      </c>
      <c r="G7" s="6" t="s">
        <v>26</v>
      </c>
      <c r="H7" s="9">
        <v>3231.26</v>
      </c>
      <c r="I7" s="9">
        <v>0</v>
      </c>
      <c r="J7" s="6" t="s">
        <v>27</v>
      </c>
      <c r="K7" s="6" t="s">
        <v>28</v>
      </c>
      <c r="L7" s="6" t="s">
        <v>29</v>
      </c>
      <c r="M7" s="6"/>
      <c r="N7" s="6"/>
      <c r="O7" s="9"/>
      <c r="P7" s="9"/>
      <c r="Q7" s="6" t="s">
        <v>37</v>
      </c>
      <c r="R7" s="6" t="s">
        <v>40</v>
      </c>
      <c r="S7" s="9">
        <v>3231.26</v>
      </c>
      <c r="T7" s="9">
        <v>0</v>
      </c>
      <c r="U7" s="10">
        <f t="shared" si="0"/>
        <v>3231.26</v>
      </c>
    </row>
    <row r="8" spans="1:21" x14ac:dyDescent="0.25">
      <c r="A8" s="5" t="s">
        <v>41</v>
      </c>
      <c r="B8" s="6" t="s">
        <v>24</v>
      </c>
      <c r="C8" s="6" t="s">
        <v>25</v>
      </c>
      <c r="D8" s="7">
        <v>45334</v>
      </c>
      <c r="E8" s="8">
        <v>45322</v>
      </c>
      <c r="F8" s="8">
        <v>45322</v>
      </c>
      <c r="G8" s="6" t="s">
        <v>26</v>
      </c>
      <c r="H8" s="9">
        <v>2809.8</v>
      </c>
      <c r="I8" s="9">
        <v>0</v>
      </c>
      <c r="J8" s="6" t="s">
        <v>27</v>
      </c>
      <c r="K8" s="6" t="s">
        <v>28</v>
      </c>
      <c r="L8" s="6" t="s">
        <v>29</v>
      </c>
      <c r="M8" s="6"/>
      <c r="N8" s="6"/>
      <c r="O8" s="9"/>
      <c r="P8" s="9"/>
      <c r="Q8" s="6" t="s">
        <v>37</v>
      </c>
      <c r="R8" s="6" t="s">
        <v>42</v>
      </c>
      <c r="S8" s="9">
        <v>2809.8</v>
      </c>
      <c r="T8" s="9">
        <v>0</v>
      </c>
      <c r="U8" s="10">
        <f t="shared" si="0"/>
        <v>2809.8</v>
      </c>
    </row>
    <row r="9" spans="1:21" ht="25.5" x14ac:dyDescent="0.25">
      <c r="A9" s="5" t="s">
        <v>43</v>
      </c>
      <c r="B9" s="6" t="s">
        <v>24</v>
      </c>
      <c r="C9" s="6" t="s">
        <v>25</v>
      </c>
      <c r="D9" s="7">
        <v>45334</v>
      </c>
      <c r="E9" s="8">
        <v>45322</v>
      </c>
      <c r="F9" s="8">
        <v>45322</v>
      </c>
      <c r="G9" s="6" t="s">
        <v>26</v>
      </c>
      <c r="H9" s="9">
        <v>2408.4</v>
      </c>
      <c r="I9" s="9">
        <v>0</v>
      </c>
      <c r="J9" s="6" t="s">
        <v>27</v>
      </c>
      <c r="K9" s="6" t="s">
        <v>28</v>
      </c>
      <c r="L9" s="6" t="s">
        <v>29</v>
      </c>
      <c r="M9" s="6"/>
      <c r="N9" s="6"/>
      <c r="O9" s="9"/>
      <c r="P9" s="9"/>
      <c r="Q9" s="6" t="s">
        <v>37</v>
      </c>
      <c r="R9" s="6" t="s">
        <v>44</v>
      </c>
      <c r="S9" s="9">
        <v>2408.4</v>
      </c>
      <c r="T9" s="9">
        <v>0</v>
      </c>
      <c r="U9" s="10">
        <f t="shared" si="0"/>
        <v>2408.4</v>
      </c>
    </row>
    <row r="10" spans="1:21" ht="25.5" x14ac:dyDescent="0.25">
      <c r="A10" s="5" t="s">
        <v>45</v>
      </c>
      <c r="B10" s="6" t="s">
        <v>24</v>
      </c>
      <c r="C10" s="6" t="s">
        <v>25</v>
      </c>
      <c r="D10" s="7">
        <v>45334</v>
      </c>
      <c r="E10" s="8">
        <v>45322</v>
      </c>
      <c r="F10" s="8">
        <v>45322</v>
      </c>
      <c r="G10" s="6" t="s">
        <v>26</v>
      </c>
      <c r="H10" s="9">
        <v>2408.4</v>
      </c>
      <c r="I10" s="9">
        <v>0</v>
      </c>
      <c r="J10" s="6" t="s">
        <v>27</v>
      </c>
      <c r="K10" s="6" t="s">
        <v>28</v>
      </c>
      <c r="L10" s="6" t="s">
        <v>29</v>
      </c>
      <c r="M10" s="6"/>
      <c r="N10" s="6"/>
      <c r="O10" s="9"/>
      <c r="P10" s="9"/>
      <c r="Q10" s="6" t="s">
        <v>37</v>
      </c>
      <c r="R10" s="6" t="s">
        <v>46</v>
      </c>
      <c r="S10" s="9">
        <v>2408.4</v>
      </c>
      <c r="T10" s="9">
        <v>0</v>
      </c>
      <c r="U10" s="10">
        <f t="shared" si="0"/>
        <v>2408.4</v>
      </c>
    </row>
    <row r="11" spans="1:21" ht="51" x14ac:dyDescent="0.25">
      <c r="A11" s="5" t="s">
        <v>47</v>
      </c>
      <c r="B11" s="6" t="s">
        <v>24</v>
      </c>
      <c r="C11" s="6" t="s">
        <v>25</v>
      </c>
      <c r="D11" s="11">
        <v>45049</v>
      </c>
      <c r="E11" s="11">
        <v>44985</v>
      </c>
      <c r="F11" s="11">
        <v>45008</v>
      </c>
      <c r="G11" s="6" t="s">
        <v>48</v>
      </c>
      <c r="H11" s="10">
        <v>2942</v>
      </c>
      <c r="I11" s="9">
        <v>0</v>
      </c>
      <c r="J11" s="6" t="s">
        <v>49</v>
      </c>
      <c r="K11" s="12" t="s">
        <v>50</v>
      </c>
      <c r="L11" s="6" t="s">
        <v>51</v>
      </c>
      <c r="M11" s="6"/>
      <c r="N11" s="6"/>
      <c r="O11" s="6"/>
      <c r="P11" s="6"/>
      <c r="Q11" s="6" t="s">
        <v>52</v>
      </c>
      <c r="R11" s="13" t="s">
        <v>53</v>
      </c>
      <c r="S11" s="14">
        <v>2942</v>
      </c>
      <c r="T11" s="14">
        <v>0</v>
      </c>
      <c r="U11" s="14">
        <v>2942</v>
      </c>
    </row>
    <row r="12" spans="1:21" ht="63.75" x14ac:dyDescent="0.25">
      <c r="A12" s="5" t="s">
        <v>54</v>
      </c>
      <c r="B12" s="12" t="s">
        <v>24</v>
      </c>
      <c r="C12" s="12" t="s">
        <v>25</v>
      </c>
      <c r="D12" s="15">
        <v>45343</v>
      </c>
      <c r="E12" s="15">
        <v>45322</v>
      </c>
      <c r="F12" s="15">
        <v>45322</v>
      </c>
      <c r="G12" s="12" t="s">
        <v>55</v>
      </c>
      <c r="H12" s="16">
        <v>746.54</v>
      </c>
      <c r="I12" s="9">
        <v>0</v>
      </c>
      <c r="J12" s="12" t="s">
        <v>56</v>
      </c>
      <c r="K12" s="12" t="s">
        <v>57</v>
      </c>
      <c r="L12" s="6" t="s">
        <v>58</v>
      </c>
      <c r="M12" s="17"/>
      <c r="N12" s="17"/>
      <c r="O12" s="17"/>
      <c r="P12" s="17"/>
      <c r="Q12" s="6" t="s">
        <v>52</v>
      </c>
      <c r="R12" s="12" t="s">
        <v>59</v>
      </c>
      <c r="S12" s="16">
        <v>14.3</v>
      </c>
      <c r="T12" s="16">
        <v>3.15</v>
      </c>
      <c r="U12" s="16">
        <v>17.45</v>
      </c>
    </row>
    <row r="13" spans="1:21" ht="51" x14ac:dyDescent="0.25">
      <c r="A13" s="18">
        <v>11</v>
      </c>
      <c r="B13" s="19" t="s">
        <v>24</v>
      </c>
      <c r="C13" s="19" t="s">
        <v>25</v>
      </c>
      <c r="D13" s="20">
        <v>45328</v>
      </c>
      <c r="E13" s="20">
        <v>45315</v>
      </c>
      <c r="F13" s="20">
        <v>45315</v>
      </c>
      <c r="G13" s="12" t="s">
        <v>60</v>
      </c>
      <c r="H13" s="21">
        <v>46.5</v>
      </c>
      <c r="I13" s="9">
        <v>0</v>
      </c>
      <c r="J13" s="6" t="s">
        <v>27</v>
      </c>
      <c r="K13" s="6">
        <v>70001975</v>
      </c>
      <c r="L13" s="22" t="s">
        <v>29</v>
      </c>
      <c r="M13" s="23"/>
      <c r="N13" s="23"/>
      <c r="O13" s="23"/>
      <c r="P13" s="23"/>
      <c r="Q13" s="6" t="s">
        <v>61</v>
      </c>
      <c r="R13" s="24" t="s">
        <v>62</v>
      </c>
      <c r="S13" s="21">
        <v>46.5</v>
      </c>
      <c r="T13" s="21">
        <v>0</v>
      </c>
      <c r="U13" s="21">
        <v>46.5</v>
      </c>
    </row>
    <row r="14" spans="1:21" ht="51" x14ac:dyDescent="0.25">
      <c r="A14" s="18">
        <v>12</v>
      </c>
      <c r="B14" s="19" t="s">
        <v>24</v>
      </c>
      <c r="C14" s="19" t="s">
        <v>25</v>
      </c>
      <c r="D14" s="20">
        <v>45336</v>
      </c>
      <c r="E14" s="20">
        <v>45315</v>
      </c>
      <c r="F14" s="20">
        <v>45315</v>
      </c>
      <c r="G14" s="12" t="s">
        <v>63</v>
      </c>
      <c r="H14" s="21">
        <v>10</v>
      </c>
      <c r="I14" s="9">
        <v>0</v>
      </c>
      <c r="J14" s="6" t="s">
        <v>27</v>
      </c>
      <c r="K14" s="6">
        <v>70001975</v>
      </c>
      <c r="L14" s="22" t="s">
        <v>29</v>
      </c>
      <c r="M14" s="23"/>
      <c r="N14" s="23"/>
      <c r="O14" s="23"/>
      <c r="P14" s="23"/>
      <c r="Q14" s="6" t="s">
        <v>61</v>
      </c>
      <c r="R14" s="24" t="s">
        <v>64</v>
      </c>
      <c r="S14" s="21">
        <v>8.1999999999999993</v>
      </c>
      <c r="T14" s="21">
        <v>1.8</v>
      </c>
      <c r="U14" s="21">
        <v>10</v>
      </c>
    </row>
    <row r="15" spans="1:21" ht="102" x14ac:dyDescent="0.25">
      <c r="A15" s="18">
        <v>13</v>
      </c>
      <c r="B15" s="19" t="s">
        <v>24</v>
      </c>
      <c r="C15" s="19" t="s">
        <v>25</v>
      </c>
      <c r="D15" s="20">
        <v>45336</v>
      </c>
      <c r="E15" s="20">
        <v>45322</v>
      </c>
      <c r="F15" s="20">
        <v>45322</v>
      </c>
      <c r="G15" s="12" t="s">
        <v>65</v>
      </c>
      <c r="H15" s="21">
        <v>99.3</v>
      </c>
      <c r="I15" s="9">
        <v>0</v>
      </c>
      <c r="J15" s="6" t="s">
        <v>27</v>
      </c>
      <c r="K15" s="6">
        <v>70001975</v>
      </c>
      <c r="L15" s="22" t="s">
        <v>29</v>
      </c>
      <c r="M15" s="23"/>
      <c r="N15" s="23"/>
      <c r="O15" s="23"/>
      <c r="P15" s="23"/>
      <c r="Q15" s="6" t="s">
        <v>61</v>
      </c>
      <c r="R15" s="24" t="s">
        <v>66</v>
      </c>
      <c r="S15" s="21">
        <v>99.3</v>
      </c>
      <c r="T15" s="21">
        <v>0</v>
      </c>
      <c r="U15" s="21">
        <v>99.3</v>
      </c>
    </row>
    <row r="16" spans="1:21" ht="51" x14ac:dyDescent="0.25">
      <c r="A16" s="18">
        <v>14</v>
      </c>
      <c r="B16" s="19" t="s">
        <v>24</v>
      </c>
      <c r="C16" s="19" t="s">
        <v>25</v>
      </c>
      <c r="D16" s="20">
        <v>45343</v>
      </c>
      <c r="E16" s="20">
        <v>45322</v>
      </c>
      <c r="F16" s="20">
        <v>45322</v>
      </c>
      <c r="G16" s="19" t="s">
        <v>67</v>
      </c>
      <c r="H16" s="21">
        <v>2136.75</v>
      </c>
      <c r="I16" s="9">
        <v>0</v>
      </c>
      <c r="J16" s="19" t="s">
        <v>68</v>
      </c>
      <c r="K16" s="19" t="s">
        <v>69</v>
      </c>
      <c r="L16" s="19" t="s">
        <v>29</v>
      </c>
      <c r="M16" s="23"/>
      <c r="N16" s="23"/>
      <c r="O16" s="23"/>
      <c r="P16" s="23"/>
      <c r="Q16" s="6" t="s">
        <v>61</v>
      </c>
      <c r="R16" s="6" t="s">
        <v>70</v>
      </c>
      <c r="S16" s="21">
        <v>2136.75</v>
      </c>
      <c r="T16" s="21">
        <v>0</v>
      </c>
      <c r="U16" s="21">
        <v>2136.75</v>
      </c>
    </row>
    <row r="17" spans="1:21" ht="51" x14ac:dyDescent="0.25">
      <c r="A17" s="18">
        <v>15</v>
      </c>
      <c r="B17" s="19" t="s">
        <v>24</v>
      </c>
      <c r="C17" s="19" t="s">
        <v>25</v>
      </c>
      <c r="D17" s="20">
        <v>45343</v>
      </c>
      <c r="E17" s="20">
        <v>45322</v>
      </c>
      <c r="F17" s="20">
        <v>45322</v>
      </c>
      <c r="G17" s="19" t="s">
        <v>71</v>
      </c>
      <c r="H17" s="21">
        <v>4467.55</v>
      </c>
      <c r="I17" s="9">
        <v>0</v>
      </c>
      <c r="J17" s="19" t="s">
        <v>72</v>
      </c>
      <c r="K17" s="19" t="s">
        <v>73</v>
      </c>
      <c r="L17" s="19" t="s">
        <v>29</v>
      </c>
      <c r="M17" s="23"/>
      <c r="N17" s="23"/>
      <c r="O17" s="23"/>
      <c r="P17" s="23"/>
      <c r="Q17" s="6" t="s">
        <v>61</v>
      </c>
      <c r="R17" s="22" t="s">
        <v>177</v>
      </c>
      <c r="S17" s="21">
        <v>4467.55</v>
      </c>
      <c r="T17" s="21">
        <v>0</v>
      </c>
      <c r="U17" s="21">
        <v>4467.55</v>
      </c>
    </row>
    <row r="18" spans="1:21" ht="51" x14ac:dyDescent="0.25">
      <c r="A18" s="18">
        <v>16</v>
      </c>
      <c r="B18" s="19" t="s">
        <v>24</v>
      </c>
      <c r="C18" s="19" t="s">
        <v>25</v>
      </c>
      <c r="D18" s="20">
        <v>45343</v>
      </c>
      <c r="E18" s="20">
        <v>45322</v>
      </c>
      <c r="F18" s="20">
        <v>45322</v>
      </c>
      <c r="G18" s="19" t="s">
        <v>74</v>
      </c>
      <c r="H18" s="21">
        <v>8</v>
      </c>
      <c r="I18" s="9">
        <v>0</v>
      </c>
      <c r="J18" s="19" t="s">
        <v>72</v>
      </c>
      <c r="K18" s="19" t="s">
        <v>73</v>
      </c>
      <c r="L18" s="19" t="s">
        <v>29</v>
      </c>
      <c r="M18" s="23"/>
      <c r="N18" s="23"/>
      <c r="O18" s="23"/>
      <c r="P18" s="23"/>
      <c r="Q18" s="6" t="s">
        <v>61</v>
      </c>
      <c r="R18" s="22" t="s">
        <v>178</v>
      </c>
      <c r="S18" s="21">
        <v>8</v>
      </c>
      <c r="T18" s="21">
        <v>0</v>
      </c>
      <c r="U18" s="21">
        <v>8</v>
      </c>
    </row>
    <row r="19" spans="1:21" ht="51" x14ac:dyDescent="0.25">
      <c r="A19" s="18">
        <v>17</v>
      </c>
      <c r="B19" s="19" t="s">
        <v>24</v>
      </c>
      <c r="C19" s="19" t="s">
        <v>25</v>
      </c>
      <c r="D19" s="20">
        <v>45343</v>
      </c>
      <c r="E19" s="20">
        <v>45322</v>
      </c>
      <c r="F19" s="20">
        <v>45322</v>
      </c>
      <c r="G19" s="19" t="s">
        <v>75</v>
      </c>
      <c r="H19" s="21">
        <v>3763.5</v>
      </c>
      <c r="I19" s="9">
        <v>0</v>
      </c>
      <c r="J19" s="19" t="s">
        <v>76</v>
      </c>
      <c r="K19" s="19" t="s">
        <v>77</v>
      </c>
      <c r="L19" s="19" t="s">
        <v>29</v>
      </c>
      <c r="M19" s="23"/>
      <c r="N19" s="23"/>
      <c r="O19" s="23"/>
      <c r="P19" s="23"/>
      <c r="Q19" s="6" t="s">
        <v>61</v>
      </c>
      <c r="R19" s="6" t="s">
        <v>70</v>
      </c>
      <c r="S19" s="21">
        <v>3763.5</v>
      </c>
      <c r="T19" s="21">
        <v>0</v>
      </c>
      <c r="U19" s="21">
        <v>3763.5</v>
      </c>
    </row>
    <row r="20" spans="1:21" ht="51" x14ac:dyDescent="0.25">
      <c r="A20" s="18">
        <v>18</v>
      </c>
      <c r="B20" s="19" t="s">
        <v>24</v>
      </c>
      <c r="C20" s="19" t="s">
        <v>25</v>
      </c>
      <c r="D20" s="20">
        <v>45357</v>
      </c>
      <c r="E20" s="20">
        <v>45322</v>
      </c>
      <c r="F20" s="20">
        <v>45322</v>
      </c>
      <c r="G20" s="19" t="s">
        <v>78</v>
      </c>
      <c r="H20" s="21">
        <v>5885.25</v>
      </c>
      <c r="I20" s="9">
        <v>0</v>
      </c>
      <c r="J20" s="19" t="s">
        <v>79</v>
      </c>
      <c r="K20" s="19" t="s">
        <v>80</v>
      </c>
      <c r="L20" s="19" t="s">
        <v>29</v>
      </c>
      <c r="M20" s="23"/>
      <c r="N20" s="23"/>
      <c r="O20" s="23"/>
      <c r="P20" s="23"/>
      <c r="Q20" s="6" t="s">
        <v>61</v>
      </c>
      <c r="R20" s="6" t="s">
        <v>70</v>
      </c>
      <c r="S20" s="21">
        <v>5885.25</v>
      </c>
      <c r="T20" s="21">
        <v>0</v>
      </c>
      <c r="U20" s="21">
        <v>5885.25</v>
      </c>
    </row>
    <row r="21" spans="1:21" ht="51" x14ac:dyDescent="0.25">
      <c r="A21" s="18">
        <v>19</v>
      </c>
      <c r="B21" s="19" t="s">
        <v>24</v>
      </c>
      <c r="C21" s="19" t="s">
        <v>25</v>
      </c>
      <c r="D21" s="20">
        <v>45343</v>
      </c>
      <c r="E21" s="20">
        <v>45322</v>
      </c>
      <c r="F21" s="20">
        <v>45322</v>
      </c>
      <c r="G21" s="19" t="s">
        <v>81</v>
      </c>
      <c r="H21" s="21">
        <v>5897.7</v>
      </c>
      <c r="I21" s="9">
        <v>0</v>
      </c>
      <c r="J21" s="19" t="s">
        <v>82</v>
      </c>
      <c r="K21" s="19" t="s">
        <v>83</v>
      </c>
      <c r="L21" s="19" t="s">
        <v>29</v>
      </c>
      <c r="M21" s="23"/>
      <c r="N21" s="23"/>
      <c r="O21" s="23"/>
      <c r="P21" s="23"/>
      <c r="Q21" s="6" t="s">
        <v>61</v>
      </c>
      <c r="R21" s="6" t="s">
        <v>70</v>
      </c>
      <c r="S21" s="21">
        <v>5897.7</v>
      </c>
      <c r="T21" s="21">
        <v>0</v>
      </c>
      <c r="U21" s="21">
        <v>5897.7</v>
      </c>
    </row>
    <row r="22" spans="1:21" ht="76.5" x14ac:dyDescent="0.25">
      <c r="A22" s="18">
        <v>20</v>
      </c>
      <c r="B22" s="19" t="s">
        <v>24</v>
      </c>
      <c r="C22" s="19" t="s">
        <v>25</v>
      </c>
      <c r="D22" s="20">
        <v>45344</v>
      </c>
      <c r="E22" s="20">
        <v>45322</v>
      </c>
      <c r="F22" s="20">
        <v>45322</v>
      </c>
      <c r="G22" s="19" t="s">
        <v>84</v>
      </c>
      <c r="H22" s="21">
        <v>1939.7</v>
      </c>
      <c r="I22" s="9">
        <v>0</v>
      </c>
      <c r="J22" s="19" t="s">
        <v>85</v>
      </c>
      <c r="K22" s="19" t="s">
        <v>86</v>
      </c>
      <c r="L22" s="19" t="s">
        <v>29</v>
      </c>
      <c r="M22" s="23"/>
      <c r="N22" s="23"/>
      <c r="O22" s="23"/>
      <c r="P22" s="23"/>
      <c r="Q22" s="6" t="s">
        <v>61</v>
      </c>
      <c r="R22" s="24" t="s">
        <v>87</v>
      </c>
      <c r="S22" s="21">
        <v>39.590000000000003</v>
      </c>
      <c r="T22" s="21">
        <v>8.7100000000000009</v>
      </c>
      <c r="U22" s="21">
        <v>48.3</v>
      </c>
    </row>
    <row r="23" spans="1:21" ht="51" x14ac:dyDescent="0.25">
      <c r="A23" s="18">
        <v>21</v>
      </c>
      <c r="B23" s="19" t="s">
        <v>24</v>
      </c>
      <c r="C23" s="19" t="s">
        <v>25</v>
      </c>
      <c r="D23" s="20">
        <v>45344</v>
      </c>
      <c r="E23" s="20">
        <v>45322</v>
      </c>
      <c r="F23" s="20">
        <v>45322</v>
      </c>
      <c r="G23" s="19" t="s">
        <v>88</v>
      </c>
      <c r="H23" s="21">
        <v>2977.25</v>
      </c>
      <c r="I23" s="9">
        <v>0</v>
      </c>
      <c r="J23" s="19" t="s">
        <v>89</v>
      </c>
      <c r="K23" s="19" t="s">
        <v>90</v>
      </c>
      <c r="L23" s="19" t="s">
        <v>29</v>
      </c>
      <c r="M23" s="23"/>
      <c r="N23" s="23"/>
      <c r="O23" s="23"/>
      <c r="P23" s="23"/>
      <c r="Q23" s="6" t="s">
        <v>61</v>
      </c>
      <c r="R23" s="6" t="s">
        <v>70</v>
      </c>
      <c r="S23" s="21">
        <v>2977.25</v>
      </c>
      <c r="T23" s="21">
        <v>0</v>
      </c>
      <c r="U23" s="21">
        <v>2977.25</v>
      </c>
    </row>
    <row r="24" spans="1:21" ht="51" x14ac:dyDescent="0.25">
      <c r="A24" s="18">
        <v>22</v>
      </c>
      <c r="B24" s="19" t="s">
        <v>24</v>
      </c>
      <c r="C24" s="19" t="s">
        <v>25</v>
      </c>
      <c r="D24" s="20">
        <v>45344</v>
      </c>
      <c r="E24" s="20">
        <v>45322</v>
      </c>
      <c r="F24" s="20">
        <v>45322</v>
      </c>
      <c r="G24" s="19" t="s">
        <v>91</v>
      </c>
      <c r="H24" s="21">
        <v>11613.75</v>
      </c>
      <c r="I24" s="9">
        <v>0</v>
      </c>
      <c r="J24" s="19" t="s">
        <v>92</v>
      </c>
      <c r="K24" s="19" t="s">
        <v>93</v>
      </c>
      <c r="L24" s="19" t="s">
        <v>29</v>
      </c>
      <c r="M24" s="23"/>
      <c r="N24" s="23"/>
      <c r="O24" s="23"/>
      <c r="P24" s="23"/>
      <c r="Q24" s="6" t="s">
        <v>61</v>
      </c>
      <c r="R24" s="6" t="s">
        <v>70</v>
      </c>
      <c r="S24" s="21">
        <v>11613.75</v>
      </c>
      <c r="T24" s="21">
        <v>0</v>
      </c>
      <c r="U24" s="21">
        <v>11613.75</v>
      </c>
    </row>
    <row r="25" spans="1:21" ht="63.75" x14ac:dyDescent="0.25">
      <c r="A25" s="18">
        <v>23</v>
      </c>
      <c r="B25" s="19" t="s">
        <v>24</v>
      </c>
      <c r="C25" s="19" t="s">
        <v>25</v>
      </c>
      <c r="D25" s="20">
        <v>45343</v>
      </c>
      <c r="E25" s="20">
        <v>45322</v>
      </c>
      <c r="F25" s="20">
        <v>45322</v>
      </c>
      <c r="G25" s="19" t="s">
        <v>55</v>
      </c>
      <c r="H25" s="21">
        <v>746.54</v>
      </c>
      <c r="I25" s="9">
        <v>0</v>
      </c>
      <c r="J25" s="19" t="s">
        <v>56</v>
      </c>
      <c r="K25" s="19" t="s">
        <v>57</v>
      </c>
      <c r="L25" s="6" t="s">
        <v>58</v>
      </c>
      <c r="M25" s="23"/>
      <c r="N25" s="23"/>
      <c r="O25" s="23"/>
      <c r="P25" s="23"/>
      <c r="Q25" s="6" t="s">
        <v>61</v>
      </c>
      <c r="R25" s="24" t="s">
        <v>94</v>
      </c>
      <c r="S25" s="21">
        <v>18.989999999999998</v>
      </c>
      <c r="T25" s="21">
        <v>4.18</v>
      </c>
      <c r="U25" s="21">
        <v>23.17</v>
      </c>
    </row>
    <row r="26" spans="1:21" ht="51" x14ac:dyDescent="0.25">
      <c r="A26" s="18">
        <v>24</v>
      </c>
      <c r="B26" s="19" t="s">
        <v>24</v>
      </c>
      <c r="C26" s="19" t="s">
        <v>25</v>
      </c>
      <c r="D26" s="20">
        <v>45348</v>
      </c>
      <c r="E26" s="20">
        <v>45322</v>
      </c>
      <c r="F26" s="20">
        <v>45322</v>
      </c>
      <c r="G26" s="19" t="s">
        <v>95</v>
      </c>
      <c r="H26" s="21">
        <v>3502.8</v>
      </c>
      <c r="I26" s="9">
        <v>0</v>
      </c>
      <c r="J26" s="19" t="s">
        <v>96</v>
      </c>
      <c r="K26" s="19" t="s">
        <v>97</v>
      </c>
      <c r="L26" s="19" t="s">
        <v>29</v>
      </c>
      <c r="M26" s="23"/>
      <c r="N26" s="23"/>
      <c r="O26" s="23"/>
      <c r="P26" s="23"/>
      <c r="Q26" s="6" t="s">
        <v>61</v>
      </c>
      <c r="R26" s="6" t="s">
        <v>70</v>
      </c>
      <c r="S26" s="21">
        <v>3502.8</v>
      </c>
      <c r="T26" s="21">
        <v>0</v>
      </c>
      <c r="U26" s="21">
        <v>3502.8</v>
      </c>
    </row>
    <row r="27" spans="1:21" ht="51" x14ac:dyDescent="0.25">
      <c r="A27" s="18">
        <v>25</v>
      </c>
      <c r="B27" s="19" t="s">
        <v>24</v>
      </c>
      <c r="C27" s="19" t="s">
        <v>25</v>
      </c>
      <c r="D27" s="20">
        <v>45351</v>
      </c>
      <c r="E27" s="20">
        <v>45322</v>
      </c>
      <c r="F27" s="20">
        <v>45322</v>
      </c>
      <c r="G27" s="19" t="s">
        <v>98</v>
      </c>
      <c r="H27" s="21">
        <v>18279.5</v>
      </c>
      <c r="I27" s="9">
        <v>0</v>
      </c>
      <c r="J27" s="19" t="s">
        <v>99</v>
      </c>
      <c r="K27" s="19" t="s">
        <v>100</v>
      </c>
      <c r="L27" s="19" t="s">
        <v>29</v>
      </c>
      <c r="M27" s="23"/>
      <c r="N27" s="23"/>
      <c r="O27" s="23"/>
      <c r="P27" s="23"/>
      <c r="Q27" s="6" t="s">
        <v>61</v>
      </c>
      <c r="R27" s="6" t="s">
        <v>70</v>
      </c>
      <c r="S27" s="21">
        <v>18279.5</v>
      </c>
      <c r="T27" s="21">
        <v>0</v>
      </c>
      <c r="U27" s="21">
        <v>18279.5</v>
      </c>
    </row>
    <row r="28" spans="1:21" ht="51" x14ac:dyDescent="0.25">
      <c r="A28" s="18">
        <v>26</v>
      </c>
      <c r="B28" s="19" t="s">
        <v>24</v>
      </c>
      <c r="C28" s="19" t="s">
        <v>25</v>
      </c>
      <c r="D28" s="20">
        <v>45351</v>
      </c>
      <c r="E28" s="20">
        <v>45322</v>
      </c>
      <c r="F28" s="20">
        <v>45322</v>
      </c>
      <c r="G28" s="19" t="s">
        <v>101</v>
      </c>
      <c r="H28" s="21">
        <v>6856.5</v>
      </c>
      <c r="I28" s="9">
        <v>0</v>
      </c>
      <c r="J28" s="19" t="s">
        <v>102</v>
      </c>
      <c r="K28" s="19" t="s">
        <v>103</v>
      </c>
      <c r="L28" s="19" t="s">
        <v>29</v>
      </c>
      <c r="M28" s="23"/>
      <c r="N28" s="23"/>
      <c r="O28" s="23"/>
      <c r="P28" s="23"/>
      <c r="Q28" s="6" t="s">
        <v>61</v>
      </c>
      <c r="R28" s="6" t="s">
        <v>70</v>
      </c>
      <c r="S28" s="21">
        <v>6856.5</v>
      </c>
      <c r="T28" s="21">
        <v>0</v>
      </c>
      <c r="U28" s="21">
        <v>6856.5</v>
      </c>
    </row>
    <row r="29" spans="1:21" ht="51" x14ac:dyDescent="0.25">
      <c r="A29" s="18">
        <v>27</v>
      </c>
      <c r="B29" s="19" t="s">
        <v>24</v>
      </c>
      <c r="C29" s="19" t="s">
        <v>25</v>
      </c>
      <c r="D29" s="20">
        <v>45364</v>
      </c>
      <c r="E29" s="20">
        <v>45322</v>
      </c>
      <c r="F29" s="20">
        <v>45322</v>
      </c>
      <c r="G29" s="19" t="s">
        <v>104</v>
      </c>
      <c r="H29" s="21">
        <v>6526.5</v>
      </c>
      <c r="I29" s="9">
        <v>0</v>
      </c>
      <c r="J29" s="19" t="s">
        <v>105</v>
      </c>
      <c r="K29" s="19" t="s">
        <v>106</v>
      </c>
      <c r="L29" s="19" t="s">
        <v>29</v>
      </c>
      <c r="M29" s="23"/>
      <c r="N29" s="23"/>
      <c r="O29" s="23"/>
      <c r="P29" s="23"/>
      <c r="Q29" s="6" t="s">
        <v>61</v>
      </c>
      <c r="R29" s="6" t="s">
        <v>70</v>
      </c>
      <c r="S29" s="21">
        <v>6526.5</v>
      </c>
      <c r="T29" s="21">
        <v>0</v>
      </c>
      <c r="U29" s="21">
        <v>6526.5</v>
      </c>
    </row>
    <row r="30" spans="1:21" ht="51" x14ac:dyDescent="0.25">
      <c r="A30" s="18">
        <v>28</v>
      </c>
      <c r="B30" s="19" t="s">
        <v>24</v>
      </c>
      <c r="C30" s="19" t="s">
        <v>25</v>
      </c>
      <c r="D30" s="20">
        <v>45351</v>
      </c>
      <c r="E30" s="20">
        <v>45322</v>
      </c>
      <c r="F30" s="20">
        <v>45322</v>
      </c>
      <c r="G30" s="19" t="s">
        <v>107</v>
      </c>
      <c r="H30" s="21">
        <v>18682.3</v>
      </c>
      <c r="I30" s="9">
        <v>0</v>
      </c>
      <c r="J30" s="19" t="s">
        <v>108</v>
      </c>
      <c r="K30" s="19" t="s">
        <v>109</v>
      </c>
      <c r="L30" s="19" t="s">
        <v>29</v>
      </c>
      <c r="M30" s="23"/>
      <c r="N30" s="23"/>
      <c r="O30" s="23"/>
      <c r="P30" s="23"/>
      <c r="Q30" s="6" t="s">
        <v>61</v>
      </c>
      <c r="R30" s="6" t="s">
        <v>70</v>
      </c>
      <c r="S30" s="21">
        <v>18682.3</v>
      </c>
      <c r="T30" s="21">
        <v>0</v>
      </c>
      <c r="U30" s="21">
        <v>18682.3</v>
      </c>
    </row>
    <row r="31" spans="1:21" ht="51" x14ac:dyDescent="0.25">
      <c r="A31" s="18">
        <v>29</v>
      </c>
      <c r="B31" s="19" t="s">
        <v>24</v>
      </c>
      <c r="C31" s="19" t="s">
        <v>25</v>
      </c>
      <c r="D31" s="20">
        <v>45351</v>
      </c>
      <c r="E31" s="20">
        <v>45322</v>
      </c>
      <c r="F31" s="20">
        <v>45322</v>
      </c>
      <c r="G31" s="19" t="s">
        <v>110</v>
      </c>
      <c r="H31" s="21">
        <v>9891</v>
      </c>
      <c r="I31" s="9">
        <v>0</v>
      </c>
      <c r="J31" s="19" t="s">
        <v>111</v>
      </c>
      <c r="K31" s="19" t="s">
        <v>112</v>
      </c>
      <c r="L31" s="19" t="s">
        <v>29</v>
      </c>
      <c r="M31" s="23"/>
      <c r="N31" s="23"/>
      <c r="O31" s="23"/>
      <c r="P31" s="23"/>
      <c r="Q31" s="6" t="s">
        <v>61</v>
      </c>
      <c r="R31" s="6" t="s">
        <v>70</v>
      </c>
      <c r="S31" s="21">
        <v>9891</v>
      </c>
      <c r="T31" s="21">
        <v>0</v>
      </c>
      <c r="U31" s="21">
        <v>9891</v>
      </c>
    </row>
    <row r="32" spans="1:21" ht="51" x14ac:dyDescent="0.25">
      <c r="A32" s="18">
        <v>30</v>
      </c>
      <c r="B32" s="19" t="s">
        <v>24</v>
      </c>
      <c r="C32" s="19" t="s">
        <v>25</v>
      </c>
      <c r="D32" s="20">
        <v>45351</v>
      </c>
      <c r="E32" s="20">
        <v>45322</v>
      </c>
      <c r="F32" s="20">
        <v>45322</v>
      </c>
      <c r="G32" s="19" t="s">
        <v>113</v>
      </c>
      <c r="H32" s="21">
        <v>2179.25</v>
      </c>
      <c r="I32" s="9">
        <v>0</v>
      </c>
      <c r="J32" s="19" t="s">
        <v>114</v>
      </c>
      <c r="K32" s="19" t="s">
        <v>115</v>
      </c>
      <c r="L32" s="19" t="s">
        <v>29</v>
      </c>
      <c r="M32" s="23"/>
      <c r="N32" s="23"/>
      <c r="O32" s="23"/>
      <c r="P32" s="23"/>
      <c r="Q32" s="6" t="s">
        <v>61</v>
      </c>
      <c r="R32" s="6" t="s">
        <v>70</v>
      </c>
      <c r="S32" s="21">
        <v>2179.25</v>
      </c>
      <c r="T32" s="21">
        <v>0</v>
      </c>
      <c r="U32" s="21">
        <v>2179.25</v>
      </c>
    </row>
    <row r="33" spans="1:21" ht="51" x14ac:dyDescent="0.25">
      <c r="A33" s="18">
        <v>31</v>
      </c>
      <c r="B33" s="19" t="s">
        <v>24</v>
      </c>
      <c r="C33" s="19" t="s">
        <v>25</v>
      </c>
      <c r="D33" s="20">
        <v>45351</v>
      </c>
      <c r="E33" s="20">
        <v>45322</v>
      </c>
      <c r="F33" s="20">
        <v>45322</v>
      </c>
      <c r="G33" s="19" t="s">
        <v>116</v>
      </c>
      <c r="H33" s="21">
        <v>6270.25</v>
      </c>
      <c r="I33" s="9">
        <v>0</v>
      </c>
      <c r="J33" s="19" t="s">
        <v>117</v>
      </c>
      <c r="K33" s="19" t="s">
        <v>118</v>
      </c>
      <c r="L33" s="19" t="s">
        <v>29</v>
      </c>
      <c r="M33" s="23"/>
      <c r="N33" s="23"/>
      <c r="O33" s="23"/>
      <c r="P33" s="23"/>
      <c r="Q33" s="6" t="s">
        <v>61</v>
      </c>
      <c r="R33" s="6" t="s">
        <v>70</v>
      </c>
      <c r="S33" s="21">
        <v>6270.25</v>
      </c>
      <c r="T33" s="21">
        <v>0</v>
      </c>
      <c r="U33" s="21">
        <v>6270.25</v>
      </c>
    </row>
    <row r="34" spans="1:21" ht="51" x14ac:dyDescent="0.25">
      <c r="A34" s="18">
        <v>32</v>
      </c>
      <c r="B34" s="19" t="s">
        <v>24</v>
      </c>
      <c r="C34" s="19" t="s">
        <v>25</v>
      </c>
      <c r="D34" s="20">
        <v>45356</v>
      </c>
      <c r="E34" s="20">
        <v>45322</v>
      </c>
      <c r="F34" s="20">
        <v>45322</v>
      </c>
      <c r="G34" s="19" t="s">
        <v>119</v>
      </c>
      <c r="H34" s="21">
        <v>21507.85</v>
      </c>
      <c r="I34" s="9">
        <v>0</v>
      </c>
      <c r="J34" s="19" t="s">
        <v>120</v>
      </c>
      <c r="K34" s="19" t="s">
        <v>121</v>
      </c>
      <c r="L34" s="19" t="s">
        <v>29</v>
      </c>
      <c r="M34" s="23"/>
      <c r="N34" s="23"/>
      <c r="O34" s="23"/>
      <c r="P34" s="23"/>
      <c r="Q34" s="6" t="s">
        <v>61</v>
      </c>
      <c r="R34" s="6" t="s">
        <v>70</v>
      </c>
      <c r="S34" s="21">
        <v>21507.85</v>
      </c>
      <c r="T34" s="21">
        <v>0</v>
      </c>
      <c r="U34" s="21">
        <v>21507.85</v>
      </c>
    </row>
    <row r="35" spans="1:21" ht="51" x14ac:dyDescent="0.25">
      <c r="A35" s="18">
        <v>33</v>
      </c>
      <c r="B35" s="19" t="s">
        <v>24</v>
      </c>
      <c r="C35" s="19" t="s">
        <v>25</v>
      </c>
      <c r="D35" s="20">
        <v>45356</v>
      </c>
      <c r="E35" s="20">
        <v>45322</v>
      </c>
      <c r="F35" s="20">
        <v>45322</v>
      </c>
      <c r="G35" s="19" t="s">
        <v>122</v>
      </c>
      <c r="H35" s="21">
        <v>17712.5</v>
      </c>
      <c r="I35" s="9">
        <v>0</v>
      </c>
      <c r="J35" s="19" t="s">
        <v>123</v>
      </c>
      <c r="K35" s="19" t="s">
        <v>124</v>
      </c>
      <c r="L35" s="19" t="s">
        <v>29</v>
      </c>
      <c r="M35" s="23"/>
      <c r="N35" s="23"/>
      <c r="O35" s="23"/>
      <c r="P35" s="23"/>
      <c r="Q35" s="6" t="s">
        <v>61</v>
      </c>
      <c r="R35" s="6" t="s">
        <v>70</v>
      </c>
      <c r="S35" s="21">
        <v>17712.5</v>
      </c>
      <c r="T35" s="21">
        <v>0</v>
      </c>
      <c r="U35" s="21">
        <v>17712.5</v>
      </c>
    </row>
    <row r="36" spans="1:21" ht="51" x14ac:dyDescent="0.25">
      <c r="A36" s="18">
        <v>34</v>
      </c>
      <c r="B36" s="19" t="s">
        <v>24</v>
      </c>
      <c r="C36" s="19" t="s">
        <v>25</v>
      </c>
      <c r="D36" s="20">
        <v>45351</v>
      </c>
      <c r="E36" s="20">
        <v>45322</v>
      </c>
      <c r="F36" s="20">
        <v>45322</v>
      </c>
      <c r="G36" s="19" t="s">
        <v>125</v>
      </c>
      <c r="H36" s="21">
        <v>23982.25</v>
      </c>
      <c r="I36" s="9">
        <v>0</v>
      </c>
      <c r="J36" s="19" t="s">
        <v>126</v>
      </c>
      <c r="K36" s="19" t="s">
        <v>127</v>
      </c>
      <c r="L36" s="19" t="s">
        <v>29</v>
      </c>
      <c r="M36" s="23"/>
      <c r="N36" s="23"/>
      <c r="O36" s="23"/>
      <c r="P36" s="23"/>
      <c r="Q36" s="6" t="s">
        <v>61</v>
      </c>
      <c r="R36" s="6" t="s">
        <v>70</v>
      </c>
      <c r="S36" s="21">
        <v>23982.25</v>
      </c>
      <c r="T36" s="21">
        <v>0</v>
      </c>
      <c r="U36" s="21">
        <v>23982.25</v>
      </c>
    </row>
    <row r="37" spans="1:21" ht="51" x14ac:dyDescent="0.25">
      <c r="A37" s="18">
        <v>35</v>
      </c>
      <c r="B37" s="19" t="s">
        <v>24</v>
      </c>
      <c r="C37" s="19" t="s">
        <v>25</v>
      </c>
      <c r="D37" s="20">
        <v>45362</v>
      </c>
      <c r="E37" s="20">
        <v>45322</v>
      </c>
      <c r="F37" s="20">
        <v>45322</v>
      </c>
      <c r="G37" s="19" t="s">
        <v>128</v>
      </c>
      <c r="H37" s="21">
        <v>7609.75</v>
      </c>
      <c r="I37" s="9">
        <v>0</v>
      </c>
      <c r="J37" s="19" t="s">
        <v>129</v>
      </c>
      <c r="K37" s="19" t="s">
        <v>130</v>
      </c>
      <c r="L37" s="19" t="s">
        <v>29</v>
      </c>
      <c r="M37" s="23"/>
      <c r="N37" s="23"/>
      <c r="O37" s="23"/>
      <c r="P37" s="23"/>
      <c r="Q37" s="6" t="s">
        <v>61</v>
      </c>
      <c r="R37" s="6" t="s">
        <v>70</v>
      </c>
      <c r="S37" s="21">
        <v>7609.75</v>
      </c>
      <c r="T37" s="21">
        <v>0</v>
      </c>
      <c r="U37" s="21">
        <v>7609.75</v>
      </c>
    </row>
    <row r="38" spans="1:21" ht="51" x14ac:dyDescent="0.25">
      <c r="A38" s="18">
        <v>36</v>
      </c>
      <c r="B38" s="19" t="s">
        <v>24</v>
      </c>
      <c r="C38" s="19" t="s">
        <v>25</v>
      </c>
      <c r="D38" s="20">
        <v>45351</v>
      </c>
      <c r="E38" s="20">
        <v>45322</v>
      </c>
      <c r="F38" s="20">
        <v>45322</v>
      </c>
      <c r="G38" s="19" t="s">
        <v>131</v>
      </c>
      <c r="H38" s="21">
        <v>5526.15</v>
      </c>
      <c r="I38" s="9">
        <v>0</v>
      </c>
      <c r="J38" s="19" t="s">
        <v>132</v>
      </c>
      <c r="K38" s="19" t="s">
        <v>133</v>
      </c>
      <c r="L38" s="19" t="s">
        <v>29</v>
      </c>
      <c r="M38" s="23"/>
      <c r="N38" s="23"/>
      <c r="O38" s="23"/>
      <c r="P38" s="23"/>
      <c r="Q38" s="6" t="s">
        <v>61</v>
      </c>
      <c r="R38" s="6" t="s">
        <v>70</v>
      </c>
      <c r="S38" s="21">
        <v>5526.15</v>
      </c>
      <c r="T38" s="21">
        <v>0</v>
      </c>
      <c r="U38" s="21">
        <v>5526.15</v>
      </c>
    </row>
    <row r="39" spans="1:21" ht="51" x14ac:dyDescent="0.25">
      <c r="A39" s="18">
        <v>37</v>
      </c>
      <c r="B39" s="19" t="s">
        <v>24</v>
      </c>
      <c r="C39" s="19" t="s">
        <v>25</v>
      </c>
      <c r="D39" s="20">
        <v>45357</v>
      </c>
      <c r="E39" s="20">
        <v>45322</v>
      </c>
      <c r="F39" s="20">
        <v>45322</v>
      </c>
      <c r="G39" s="19" t="s">
        <v>134</v>
      </c>
      <c r="H39" s="21">
        <v>4345.7</v>
      </c>
      <c r="I39" s="9">
        <v>0</v>
      </c>
      <c r="J39" s="19" t="s">
        <v>135</v>
      </c>
      <c r="K39" s="19" t="s">
        <v>136</v>
      </c>
      <c r="L39" s="19" t="s">
        <v>29</v>
      </c>
      <c r="M39" s="23"/>
      <c r="N39" s="23"/>
      <c r="O39" s="23"/>
      <c r="P39" s="23"/>
      <c r="Q39" s="6" t="s">
        <v>61</v>
      </c>
      <c r="R39" s="6" t="s">
        <v>70</v>
      </c>
      <c r="S39" s="21">
        <v>4345.7</v>
      </c>
      <c r="T39" s="21">
        <v>0</v>
      </c>
      <c r="U39" s="21">
        <v>4345.7</v>
      </c>
    </row>
    <row r="40" spans="1:21" ht="51" x14ac:dyDescent="0.25">
      <c r="A40" s="18">
        <v>38</v>
      </c>
      <c r="B40" s="19" t="s">
        <v>24</v>
      </c>
      <c r="C40" s="19" t="s">
        <v>25</v>
      </c>
      <c r="D40" s="20">
        <v>45350</v>
      </c>
      <c r="E40" s="20">
        <v>45322</v>
      </c>
      <c r="F40" s="20">
        <v>45322</v>
      </c>
      <c r="G40" s="19" t="s">
        <v>137</v>
      </c>
      <c r="H40" s="21">
        <v>2691.75</v>
      </c>
      <c r="I40" s="9">
        <v>0</v>
      </c>
      <c r="J40" s="19" t="s">
        <v>138</v>
      </c>
      <c r="K40" s="19" t="s">
        <v>139</v>
      </c>
      <c r="L40" s="19" t="s">
        <v>29</v>
      </c>
      <c r="M40" s="23"/>
      <c r="N40" s="23"/>
      <c r="O40" s="23"/>
      <c r="P40" s="23"/>
      <c r="Q40" s="6" t="s">
        <v>61</v>
      </c>
      <c r="R40" s="6" t="s">
        <v>70</v>
      </c>
      <c r="S40" s="21">
        <v>2691.75</v>
      </c>
      <c r="T40" s="21">
        <v>0</v>
      </c>
      <c r="U40" s="21">
        <v>2691.75</v>
      </c>
    </row>
    <row r="41" spans="1:21" ht="51" x14ac:dyDescent="0.25">
      <c r="A41" s="18">
        <v>39</v>
      </c>
      <c r="B41" s="19" t="s">
        <v>24</v>
      </c>
      <c r="C41" s="19" t="s">
        <v>25</v>
      </c>
      <c r="D41" s="20">
        <v>45355</v>
      </c>
      <c r="E41" s="20">
        <v>45322</v>
      </c>
      <c r="F41" s="20">
        <v>45322</v>
      </c>
      <c r="G41" s="19" t="s">
        <v>140</v>
      </c>
      <c r="H41" s="21">
        <v>2047.2</v>
      </c>
      <c r="I41" s="9">
        <v>0</v>
      </c>
      <c r="J41" s="19" t="s">
        <v>141</v>
      </c>
      <c r="K41" s="19" t="s">
        <v>142</v>
      </c>
      <c r="L41" s="19" t="s">
        <v>29</v>
      </c>
      <c r="M41" s="23"/>
      <c r="N41" s="23"/>
      <c r="O41" s="23"/>
      <c r="P41" s="23"/>
      <c r="Q41" s="6" t="s">
        <v>61</v>
      </c>
      <c r="R41" s="6" t="s">
        <v>70</v>
      </c>
      <c r="S41" s="21">
        <v>2047.2</v>
      </c>
      <c r="T41" s="21">
        <v>0</v>
      </c>
      <c r="U41" s="21">
        <v>2047.2</v>
      </c>
    </row>
    <row r="42" spans="1:21" ht="51" x14ac:dyDescent="0.25">
      <c r="A42" s="18">
        <v>40</v>
      </c>
      <c r="B42" s="19" t="s">
        <v>24</v>
      </c>
      <c r="C42" s="19" t="s">
        <v>25</v>
      </c>
      <c r="D42" s="20">
        <v>45362</v>
      </c>
      <c r="E42" s="20">
        <v>45322</v>
      </c>
      <c r="F42" s="20">
        <v>45322</v>
      </c>
      <c r="G42" s="19" t="s">
        <v>143</v>
      </c>
      <c r="H42" s="21">
        <v>20081.75</v>
      </c>
      <c r="I42" s="9">
        <v>0</v>
      </c>
      <c r="J42" s="19" t="s">
        <v>144</v>
      </c>
      <c r="K42" s="19" t="s">
        <v>145</v>
      </c>
      <c r="L42" s="19" t="s">
        <v>29</v>
      </c>
      <c r="M42" s="23"/>
      <c r="N42" s="23"/>
      <c r="O42" s="23"/>
      <c r="P42" s="23"/>
      <c r="Q42" s="6" t="s">
        <v>61</v>
      </c>
      <c r="R42" s="6" t="s">
        <v>70</v>
      </c>
      <c r="S42" s="21">
        <v>20081.75</v>
      </c>
      <c r="T42" s="21">
        <v>0</v>
      </c>
      <c r="U42" s="21">
        <v>20081.75</v>
      </c>
    </row>
    <row r="43" spans="1:21" ht="51" x14ac:dyDescent="0.25">
      <c r="A43" s="18">
        <v>41</v>
      </c>
      <c r="B43" s="19" t="s">
        <v>24</v>
      </c>
      <c r="C43" s="19" t="s">
        <v>25</v>
      </c>
      <c r="D43" s="20">
        <v>45351</v>
      </c>
      <c r="E43" s="20">
        <v>45322</v>
      </c>
      <c r="F43" s="20">
        <v>45322</v>
      </c>
      <c r="G43" s="19" t="s">
        <v>146</v>
      </c>
      <c r="H43" s="21">
        <v>6928.5</v>
      </c>
      <c r="I43" s="9">
        <v>0</v>
      </c>
      <c r="J43" s="19" t="s">
        <v>147</v>
      </c>
      <c r="K43" s="19" t="s">
        <v>148</v>
      </c>
      <c r="L43" s="19" t="s">
        <v>29</v>
      </c>
      <c r="M43" s="23"/>
      <c r="N43" s="23"/>
      <c r="O43" s="23"/>
      <c r="P43" s="23"/>
      <c r="Q43" s="6" t="s">
        <v>61</v>
      </c>
      <c r="R43" s="6" t="s">
        <v>70</v>
      </c>
      <c r="S43" s="21">
        <v>6928.5</v>
      </c>
      <c r="T43" s="21">
        <v>0</v>
      </c>
      <c r="U43" s="21">
        <v>6928.5</v>
      </c>
    </row>
    <row r="44" spans="1:21" ht="51" x14ac:dyDescent="0.25">
      <c r="A44" s="18">
        <v>42</v>
      </c>
      <c r="B44" s="19" t="s">
        <v>24</v>
      </c>
      <c r="C44" s="19" t="s">
        <v>25</v>
      </c>
      <c r="D44" s="20">
        <v>45365</v>
      </c>
      <c r="E44" s="20">
        <v>45322</v>
      </c>
      <c r="F44" s="20">
        <v>45322</v>
      </c>
      <c r="G44" s="19" t="s">
        <v>149</v>
      </c>
      <c r="H44" s="21">
        <v>820.95</v>
      </c>
      <c r="I44" s="9">
        <v>0</v>
      </c>
      <c r="J44" s="19" t="s">
        <v>150</v>
      </c>
      <c r="K44" s="19" t="s">
        <v>151</v>
      </c>
      <c r="L44" s="19" t="s">
        <v>29</v>
      </c>
      <c r="M44" s="23"/>
      <c r="N44" s="23"/>
      <c r="O44" s="23"/>
      <c r="P44" s="23"/>
      <c r="Q44" s="6" t="s">
        <v>61</v>
      </c>
      <c r="R44" s="6" t="s">
        <v>70</v>
      </c>
      <c r="S44" s="21">
        <v>820.95</v>
      </c>
      <c r="T44" s="21">
        <v>0</v>
      </c>
      <c r="U44" s="21">
        <v>820.95</v>
      </c>
    </row>
    <row r="45" spans="1:21" ht="51" x14ac:dyDescent="0.25">
      <c r="A45" s="18">
        <v>43</v>
      </c>
      <c r="B45" s="19" t="s">
        <v>24</v>
      </c>
      <c r="C45" s="19" t="s">
        <v>25</v>
      </c>
      <c r="D45" s="20">
        <v>45351</v>
      </c>
      <c r="E45" s="20">
        <v>45322</v>
      </c>
      <c r="F45" s="20">
        <v>45327</v>
      </c>
      <c r="G45" s="19" t="s">
        <v>152</v>
      </c>
      <c r="H45" s="21">
        <v>1706.75</v>
      </c>
      <c r="I45" s="9">
        <v>0</v>
      </c>
      <c r="J45" s="19" t="s">
        <v>153</v>
      </c>
      <c r="K45" s="19" t="s">
        <v>154</v>
      </c>
      <c r="L45" s="19" t="s">
        <v>29</v>
      </c>
      <c r="M45" s="23"/>
      <c r="N45" s="23"/>
      <c r="O45" s="23"/>
      <c r="P45" s="23"/>
      <c r="Q45" s="6" t="s">
        <v>61</v>
      </c>
      <c r="R45" s="6" t="s">
        <v>70</v>
      </c>
      <c r="S45" s="21">
        <v>1706.75</v>
      </c>
      <c r="T45" s="21">
        <v>0</v>
      </c>
      <c r="U45" s="21">
        <v>1706.75</v>
      </c>
    </row>
    <row r="46" spans="1:21" ht="51" x14ac:dyDescent="0.25">
      <c r="A46" s="18">
        <v>44</v>
      </c>
      <c r="B46" s="19" t="s">
        <v>24</v>
      </c>
      <c r="C46" s="19" t="s">
        <v>25</v>
      </c>
      <c r="D46" s="20">
        <v>45355</v>
      </c>
      <c r="E46" s="20">
        <v>45322</v>
      </c>
      <c r="F46" s="20">
        <v>45327</v>
      </c>
      <c r="G46" s="19" t="s">
        <v>155</v>
      </c>
      <c r="H46" s="21">
        <v>11417.95</v>
      </c>
      <c r="I46" s="9">
        <v>0</v>
      </c>
      <c r="J46" s="19" t="s">
        <v>156</v>
      </c>
      <c r="K46" s="19" t="s">
        <v>157</v>
      </c>
      <c r="L46" s="19" t="s">
        <v>29</v>
      </c>
      <c r="M46" s="23"/>
      <c r="N46" s="23"/>
      <c r="O46" s="23"/>
      <c r="P46" s="23"/>
      <c r="Q46" s="6" t="s">
        <v>61</v>
      </c>
      <c r="R46" s="6" t="s">
        <v>70</v>
      </c>
      <c r="S46" s="21">
        <v>11417.95</v>
      </c>
      <c r="T46" s="21">
        <v>0</v>
      </c>
      <c r="U46" s="21">
        <v>11417.95</v>
      </c>
    </row>
    <row r="47" spans="1:21" ht="51" x14ac:dyDescent="0.25">
      <c r="A47" s="18">
        <v>45</v>
      </c>
      <c r="B47" s="19" t="s">
        <v>24</v>
      </c>
      <c r="C47" s="19" t="s">
        <v>25</v>
      </c>
      <c r="D47" s="20">
        <v>45358</v>
      </c>
      <c r="E47" s="20">
        <v>45322</v>
      </c>
      <c r="F47" s="20">
        <v>45329</v>
      </c>
      <c r="G47" s="19" t="s">
        <v>158</v>
      </c>
      <c r="H47" s="21">
        <v>2153</v>
      </c>
      <c r="I47" s="9">
        <v>0</v>
      </c>
      <c r="J47" s="19" t="s">
        <v>159</v>
      </c>
      <c r="K47" s="19" t="s">
        <v>160</v>
      </c>
      <c r="L47" s="19" t="s">
        <v>29</v>
      </c>
      <c r="M47" s="23"/>
      <c r="N47" s="23"/>
      <c r="O47" s="23"/>
      <c r="P47" s="23"/>
      <c r="Q47" s="6" t="s">
        <v>61</v>
      </c>
      <c r="R47" s="6" t="s">
        <v>70</v>
      </c>
      <c r="S47" s="21">
        <v>2153</v>
      </c>
      <c r="T47" s="21">
        <v>0</v>
      </c>
      <c r="U47" s="21">
        <v>2153</v>
      </c>
    </row>
    <row r="48" spans="1:21" ht="51" x14ac:dyDescent="0.25">
      <c r="A48" s="18">
        <v>46</v>
      </c>
      <c r="B48" s="19" t="s">
        <v>24</v>
      </c>
      <c r="C48" s="19" t="s">
        <v>25</v>
      </c>
      <c r="D48" s="20">
        <v>45349</v>
      </c>
      <c r="E48" s="20">
        <v>45322</v>
      </c>
      <c r="F48" s="20">
        <v>45329</v>
      </c>
      <c r="G48" s="19" t="s">
        <v>161</v>
      </c>
      <c r="H48" s="21">
        <v>6446.5</v>
      </c>
      <c r="I48" s="9">
        <v>0</v>
      </c>
      <c r="J48" s="19" t="s">
        <v>162</v>
      </c>
      <c r="K48" s="19" t="s">
        <v>163</v>
      </c>
      <c r="L48" s="19" t="s">
        <v>29</v>
      </c>
      <c r="M48" s="23"/>
      <c r="N48" s="23"/>
      <c r="O48" s="23"/>
      <c r="P48" s="23"/>
      <c r="Q48" s="6" t="s">
        <v>61</v>
      </c>
      <c r="R48" s="6" t="s">
        <v>70</v>
      </c>
      <c r="S48" s="21">
        <v>6446.5</v>
      </c>
      <c r="T48" s="21">
        <v>0</v>
      </c>
      <c r="U48" s="21">
        <v>6446.5</v>
      </c>
    </row>
    <row r="49" spans="1:21" ht="51" x14ac:dyDescent="0.25">
      <c r="A49" s="18">
        <v>47</v>
      </c>
      <c r="B49" s="19" t="s">
        <v>24</v>
      </c>
      <c r="C49" s="19" t="s">
        <v>25</v>
      </c>
      <c r="D49" s="20">
        <v>45350</v>
      </c>
      <c r="E49" s="20">
        <v>45322</v>
      </c>
      <c r="F49" s="20">
        <v>45330</v>
      </c>
      <c r="G49" s="19" t="s">
        <v>164</v>
      </c>
      <c r="H49" s="21">
        <v>12764.65</v>
      </c>
      <c r="I49" s="9">
        <v>0</v>
      </c>
      <c r="J49" s="19" t="s">
        <v>165</v>
      </c>
      <c r="K49" s="19" t="s">
        <v>166</v>
      </c>
      <c r="L49" s="19" t="s">
        <v>29</v>
      </c>
      <c r="M49" s="23"/>
      <c r="N49" s="23"/>
      <c r="O49" s="23"/>
      <c r="P49" s="23"/>
      <c r="Q49" s="6" t="s">
        <v>61</v>
      </c>
      <c r="R49" s="6" t="s">
        <v>167</v>
      </c>
      <c r="S49" s="21">
        <v>12749.65</v>
      </c>
      <c r="T49" s="21">
        <v>0</v>
      </c>
      <c r="U49" s="21">
        <v>12749.65</v>
      </c>
    </row>
    <row r="50" spans="1:21" ht="51" x14ac:dyDescent="0.25">
      <c r="A50" s="18">
        <v>48</v>
      </c>
      <c r="B50" s="19" t="s">
        <v>24</v>
      </c>
      <c r="C50" s="19" t="s">
        <v>25</v>
      </c>
      <c r="D50" s="20">
        <v>45345</v>
      </c>
      <c r="E50" s="20">
        <v>45330</v>
      </c>
      <c r="F50" s="20">
        <v>45330</v>
      </c>
      <c r="G50" s="12" t="s">
        <v>168</v>
      </c>
      <c r="H50" s="21">
        <v>106.5</v>
      </c>
      <c r="I50" s="9">
        <v>0</v>
      </c>
      <c r="J50" s="6" t="s">
        <v>27</v>
      </c>
      <c r="K50" s="6">
        <v>70001975</v>
      </c>
      <c r="L50" s="22" t="s">
        <v>29</v>
      </c>
      <c r="M50" s="23"/>
      <c r="N50" s="23"/>
      <c r="O50" s="23"/>
      <c r="P50" s="23"/>
      <c r="Q50" s="6" t="s">
        <v>61</v>
      </c>
      <c r="R50" s="24" t="s">
        <v>169</v>
      </c>
      <c r="S50" s="21">
        <v>106.5</v>
      </c>
      <c r="T50" s="21">
        <v>0</v>
      </c>
      <c r="U50" s="21">
        <v>106.5</v>
      </c>
    </row>
    <row r="51" spans="1:21" ht="51" x14ac:dyDescent="0.25">
      <c r="A51" s="18">
        <v>49</v>
      </c>
      <c r="B51" s="19" t="s">
        <v>24</v>
      </c>
      <c r="C51" s="19" t="s">
        <v>25</v>
      </c>
      <c r="D51" s="20">
        <v>45355</v>
      </c>
      <c r="E51" s="20">
        <v>45322</v>
      </c>
      <c r="F51" s="20">
        <v>45335</v>
      </c>
      <c r="G51" s="19" t="s">
        <v>170</v>
      </c>
      <c r="H51" s="21">
        <v>51841</v>
      </c>
      <c r="I51" s="9">
        <v>0</v>
      </c>
      <c r="J51" s="19" t="s">
        <v>171</v>
      </c>
      <c r="K51" s="19" t="s">
        <v>172</v>
      </c>
      <c r="L51" s="19" t="s">
        <v>29</v>
      </c>
      <c r="M51" s="23"/>
      <c r="N51" s="23"/>
      <c r="O51" s="23"/>
      <c r="P51" s="23"/>
      <c r="Q51" s="6" t="s">
        <v>61</v>
      </c>
      <c r="R51" s="6" t="s">
        <v>70</v>
      </c>
      <c r="S51" s="21">
        <v>51841</v>
      </c>
      <c r="T51" s="21">
        <v>0</v>
      </c>
      <c r="U51" s="21">
        <v>51841</v>
      </c>
    </row>
    <row r="52" spans="1:21" ht="51" x14ac:dyDescent="0.25">
      <c r="A52" s="18">
        <v>50</v>
      </c>
      <c r="B52" s="19" t="s">
        <v>24</v>
      </c>
      <c r="C52" s="19" t="s">
        <v>25</v>
      </c>
      <c r="D52" s="20">
        <v>45356</v>
      </c>
      <c r="E52" s="20">
        <v>45322</v>
      </c>
      <c r="F52" s="20">
        <v>45336</v>
      </c>
      <c r="G52" s="19" t="s">
        <v>173</v>
      </c>
      <c r="H52" s="21">
        <v>16388.75</v>
      </c>
      <c r="I52" s="9">
        <v>0</v>
      </c>
      <c r="J52" s="19" t="s">
        <v>174</v>
      </c>
      <c r="K52" s="19" t="s">
        <v>175</v>
      </c>
      <c r="L52" s="19" t="s">
        <v>29</v>
      </c>
      <c r="M52" s="23"/>
      <c r="N52" s="23"/>
      <c r="O52" s="23"/>
      <c r="P52" s="23"/>
      <c r="Q52" s="6" t="s">
        <v>61</v>
      </c>
      <c r="R52" s="6" t="s">
        <v>70</v>
      </c>
      <c r="S52" s="21">
        <v>16388.75</v>
      </c>
      <c r="T52" s="21">
        <v>0</v>
      </c>
      <c r="U52" s="21">
        <v>16388.75</v>
      </c>
    </row>
    <row r="53" spans="1:21" x14ac:dyDescent="0.25">
      <c r="A53" s="25" t="s">
        <v>176</v>
      </c>
      <c r="B53" s="25"/>
      <c r="H53" s="26">
        <f>SUM(H3:H52)</f>
        <v>354533.34000000008</v>
      </c>
      <c r="I53" s="26">
        <f>SUM(I3:I52)</f>
        <v>0</v>
      </c>
      <c r="R53" s="27"/>
      <c r="S53" s="26">
        <f>SUM(S13:S52)</f>
        <v>325214.88</v>
      </c>
      <c r="T53" s="26">
        <f>SUM(T13:T52)</f>
        <v>14.690000000000001</v>
      </c>
      <c r="U53" s="26">
        <f>SUM(U13:U52)</f>
        <v>325229.57000000007</v>
      </c>
    </row>
  </sheetData>
  <autoFilter ref="A2:U53" xr:uid="{00000000-0001-0000-0000-000000000000}"/>
  <mergeCells count="2">
    <mergeCell ref="A1:M1"/>
    <mergeCell ref="Q1:U1"/>
  </mergeCells>
  <dataValidations count="13">
    <dataValidation type="list" allowBlank="1" showErrorMessage="1" errorTitle="Sisestati lubamatu väärtus." error="Sisestatud väärtus ei kuulu lubatud väärtuste hulka." sqref="L25 L11:L12" xr:uid="{73883CA9-F2BC-48D3-AC47-8811B1C9BD1B}">
      <formula1>projectContracts</formula1>
    </dataValidation>
    <dataValidation type="custom" allowBlank="1" showErrorMessage="1" errorTitle="Sisestati lubamatu väärtus." error="Välja lubatud pikkus on 2000 tähemärki." sqref="M11:P11" xr:uid="{7998E56B-09EC-4B87-8D4E-E6B9D7E32C17}">
      <formula1>LEN(M126)&lt;=2000</formula1>
    </dataValidation>
    <dataValidation type="custom" allowBlank="1" showErrorMessage="1" errorTitle="Sisestati lubamatu väärtus." error="Välja lubatud pikkus on 2000 tähemärki." sqref="M11:P11" xr:uid="{C860D63A-10EC-4847-A03C-1A37D70BA111}">
      <formula1>LEN(M125)&lt;=2000</formula1>
    </dataValidation>
    <dataValidation type="custom" allowBlank="1" showErrorMessage="1" errorTitle="Sisestati lubamatu väärtus." error="Välja lubatud pikkus on 2000 tähemärki." sqref="M11:P11" xr:uid="{998EBDCC-6A72-4690-AB18-571193261512}">
      <formula1>LEN(M124)&lt;=2000</formula1>
    </dataValidation>
    <dataValidation type="custom" allowBlank="1" showErrorMessage="1" errorTitle="Sisestati lubamatu väärtus." error="Välja lubatud pikkus on 2000 tähemärki." sqref="M11:P11" xr:uid="{E775AD29-4B88-430D-8A2C-D90367879A33}">
      <formula1>LEN(M123)&lt;=2000</formula1>
    </dataValidation>
    <dataValidation type="custom" allowBlank="1" showErrorMessage="1" errorTitle="Sisestati lubamatu väärtus." error="Välja lubatud pikkus on 2000 tähemärki." sqref="M11:P11" xr:uid="{855F01C1-AD5B-45BA-860C-0345C88B8CD1}">
      <formula1>LEN(M11)&lt;=2000</formula1>
    </dataValidation>
    <dataValidation type="list" showErrorMessage="1" errorTitle="Sisestati lubamatu väärtus." error="Sisestatud väärtus ei kuulu lubatud väärtuste hulka." sqref="Q11:Q12" xr:uid="{CEC9F9C1-0040-4980-BDAF-A52DA9EBC9A3}">
      <formula1>projectActivities</formula1>
    </dataValidation>
    <dataValidation type="list" showErrorMessage="1" errorTitle="Sisestati lubamatu väärtus." error="Sisestatud väärtus ei kuulu lubatud väärtuste hulka." sqref="B11" xr:uid="{5C707A89-35BC-4AF9-8096-B98873EE3DDE}">
      <formula1>invoiceFlatRateTypes</formula1>
    </dataValidation>
    <dataValidation type="list" showErrorMessage="1" errorTitle="Sisestati lubamatu väärtus." error="Sisestatud väärtus ei kuulu lubatud väärtuste hulka." sqref="C11" xr:uid="{8BB88FEE-C751-4763-924A-6F61EA39150D}">
      <formula1>projectPartners</formula1>
    </dataValidation>
    <dataValidation type="custom" allowBlank="1" showErrorMessage="1" errorTitle="Sisestati lubamatu väärtus." error="Välja lubatud pikkus on 1000 tähemärki." sqref="G11" xr:uid="{0FCE0D2A-274A-4788-82A5-839AB44B4A35}">
      <formula1>LEN(G11)&lt;=1000</formula1>
    </dataValidation>
    <dataValidation type="decimal" operator="greaterThanOrEqual" allowBlank="1" showErrorMessage="1" errorTitle="Sisestati lubamatu väärtus." error="Välja väärtus peab olema null või nullist suurem arv." sqref="H11" xr:uid="{FBCFDB12-BC3C-4A9A-B294-2C5555224010}">
      <formula1>0</formula1>
    </dataValidation>
    <dataValidation type="decimal" operator="greaterThan" allowBlank="1" showErrorMessage="1" errorTitle="Sisestati lubamatu väärtus." error="Välja väärtus peab olema nullist suurem arv." sqref="H11" xr:uid="{E85A1349-7874-4807-AA3D-3CEF7219CD88}">
      <formula1>0</formula1>
    </dataValidation>
    <dataValidation type="custom" allowBlank="1" showErrorMessage="1" errorTitle="Sisestati lubamatu väärtus." error="Välja lubatud pikkus on 1000 tähemärki." sqref="G11" xr:uid="{19A12686-3C9F-45C2-8CA2-BE3E47AD886D}">
      <formula1>LEN(G130)&lt;=1000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Laur</dc:creator>
  <cp:lastModifiedBy>Angela Laur</cp:lastModifiedBy>
  <dcterms:created xsi:type="dcterms:W3CDTF">2015-06-05T18:17:20Z</dcterms:created>
  <dcterms:modified xsi:type="dcterms:W3CDTF">2024-03-01T10:20:54Z</dcterms:modified>
</cp:coreProperties>
</file>