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kv-edhs.mil.intra/dhs/Active/dav/applications/1/lists/1/items/1517996/files/1/"/>
    </mc:Choice>
  </mc:AlternateContent>
  <xr:revisionPtr revIDLastSave="0" documentId="13_ncr:1_{1C1A2B75-E3CD-42DA-B6DF-0F84DC6532F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1" i="1" l="1"/>
  <c r="C29" i="1" l="1"/>
  <c r="C39" i="1" l="1"/>
  <c r="C41" i="1" l="1"/>
  <c r="E51" i="1" l="1"/>
</calcChain>
</file>

<file path=xl/sharedStrings.xml><?xml version="1.0" encoding="utf-8"?>
<sst xmlns="http://schemas.openxmlformats.org/spreadsheetml/2006/main" count="112" uniqueCount="66">
  <si>
    <t>MIMMS</t>
  </si>
  <si>
    <t>HMIMMS</t>
  </si>
  <si>
    <t>TEKE</t>
  </si>
  <si>
    <t>Osaleja</t>
  </si>
  <si>
    <t>Kursus</t>
  </si>
  <si>
    <t>õpilane</t>
  </si>
  <si>
    <t>instruktor</t>
  </si>
  <si>
    <t>Osaleja hind (€)</t>
  </si>
  <si>
    <t xml:space="preserve">Osalejate arv </t>
  </si>
  <si>
    <t>Toetuse summa (€)</t>
  </si>
  <si>
    <t>KULUARUANNE</t>
  </si>
  <si>
    <t>Kulu periood:</t>
  </si>
  <si>
    <t>KOKKU:</t>
  </si>
  <si>
    <t>Toetuse saaja pank:</t>
  </si>
  <si>
    <t>Koostaja:</t>
  </si>
  <si>
    <t>Summa (€)</t>
  </si>
  <si>
    <t>Kulud:</t>
  </si>
  <si>
    <t>Konto</t>
  </si>
  <si>
    <t>Konto nimetus</t>
  </si>
  <si>
    <t>Esindus- ja vastuvõtukulud (va kingitused)</t>
  </si>
  <si>
    <t>Muud koolituse korraldamisega seotud kulud</t>
  </si>
  <si>
    <t>Töötasud võlaõiguslike lepingute alusel</t>
  </si>
  <si>
    <t>Sotsiaalmaks töötasudelt ja toetustelt</t>
  </si>
  <si>
    <t>Töötuskindlustusmakse</t>
  </si>
  <si>
    <t>SEB Pank EE891010220034796011 (BIC/SWIFT: EEUHEE2X)</t>
  </si>
  <si>
    <t>SEB Pank EE221010220027690221 (BIC/SWIFT: EEUHEE2X) </t>
  </si>
  <si>
    <t>Swedbank EE932200221023778606 (BIC/SWIFT: HABAEE2X)</t>
  </si>
  <si>
    <t>LHV Pank EE777700771003813400 (BIC/SWIFT: LHVBEE22)</t>
  </si>
  <si>
    <t>Luminor Bank EE701700017001577198 (BIC/SWIFT: RIKOEE22)</t>
  </si>
  <si>
    <t>Neve Vendt</t>
  </si>
  <si>
    <t>Kaitseväe Akadeemia</t>
  </si>
  <si>
    <t>neve.vendt@mil.ee</t>
  </si>
  <si>
    <t>tel 5383 5546</t>
  </si>
  <si>
    <t>Koolitusteenused</t>
  </si>
  <si>
    <t>55245000</t>
  </si>
  <si>
    <t>55004000</t>
  </si>
  <si>
    <t>50050000</t>
  </si>
  <si>
    <t>50600000</t>
  </si>
  <si>
    <t>50604000</t>
  </si>
  <si>
    <t>55249000</t>
  </si>
  <si>
    <t>KVA</t>
  </si>
  <si>
    <t>VÄLINE</t>
  </si>
  <si>
    <t>TEKE kokku</t>
  </si>
  <si>
    <t>HMIMMS kokku</t>
  </si>
  <si>
    <t>KÕIK KOKKU:</t>
  </si>
  <si>
    <t xml:space="preserve">MIMMS </t>
  </si>
  <si>
    <t>VÄLISED KURSUSED</t>
  </si>
  <si>
    <t xml:space="preserve">HMIMMS </t>
  </si>
  <si>
    <t>koostööleping nr 4.2-3/2100</t>
  </si>
  <si>
    <t>MIMMS kokku:</t>
  </si>
  <si>
    <t>KVA KURSUSED</t>
  </si>
  <si>
    <t>55030101</t>
  </si>
  <si>
    <t>Majutuskulud - lühiaj siselähetused (KVs töötavad instruktorid)</t>
  </si>
  <si>
    <t>selgitus: 1 HMIMMS (Tallina Lastehaigla); 2 MIMMSi (Pärnu Haigla, Tallinna KA)</t>
  </si>
  <si>
    <t>55150000</t>
  </si>
  <si>
    <t>Inventar ja selle tarvikud (õppevahendid)</t>
  </si>
  <si>
    <t>55030201</t>
  </si>
  <si>
    <t>Sõidukulud - lühiaj siselähetused</t>
  </si>
  <si>
    <t>Lisa</t>
  </si>
  <si>
    <t>01.05.2026–31.08.2026</t>
  </si>
  <si>
    <t>(kooskõlastatud digitaalselt)</t>
  </si>
  <si>
    <t>planeerimis- ja väljaõppejaoskonna</t>
  </si>
  <si>
    <t xml:space="preserve">sõja- ja katastroofimeditsiinikeskuse </t>
  </si>
  <si>
    <t>arendusjuht-teadur</t>
  </si>
  <si>
    <t xml:space="preserve">Toetuse saaja viitenumber: 2800082844 (selgitusse märkida lepingu number) </t>
  </si>
  <si>
    <t>Kaitseväe Akadeemia sõja- ja katastroofimeditsiinikeskuse ülem-arsti kirja „Kuluaruande edastamine“  juurde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</si>
</sst>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color theme="1"/>
      <name val="Arial"/>
      <family val="2"/>
      <charset val="186"/>
    </font>
    <font>
      <sz val="11"/>
      <color rgb="FFFF0000"/>
      <name val="Calibri"/>
      <family val="2"/>
      <charset val="186"/>
      <scheme val="minor"/>
    </font>
    <font>
      <sz val="11"/>
      <color rgb="FF333333"/>
      <name val="Arial"/>
      <family val="2"/>
      <charset val="186"/>
    </font>
    <font>
      <u/>
      <sz val="11"/>
      <color theme="10"/>
      <name val="Calibri"/>
      <family val="2"/>
      <charset val="186"/>
      <scheme val="minor"/>
    </font>
    <font>
      <sz val="11"/>
      <name val="Arial"/>
      <family val="2"/>
      <charset val="186"/>
    </font>
    <font>
      <sz val="11"/>
      <name val="Calibri"/>
      <family val="2"/>
      <charset val="186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186"/>
    </font>
    <font>
      <b/>
      <sz val="11"/>
      <color rgb="FFFF0000"/>
      <name val="Calibri"/>
      <family val="2"/>
      <scheme val="minor"/>
    </font>
    <font>
      <sz val="9"/>
      <color rgb="FF000000"/>
      <name val="Arial"/>
      <family val="2"/>
      <charset val="186"/>
    </font>
    <font>
      <b/>
      <sz val="15"/>
      <color theme="1"/>
      <name val="Arial"/>
      <family val="2"/>
      <charset val="186"/>
    </font>
    <font>
      <b/>
      <sz val="13"/>
      <name val="Arial"/>
      <family val="2"/>
      <charset val="186"/>
    </font>
    <font>
      <sz val="13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b/>
      <sz val="11"/>
      <name val="Arial"/>
      <family val="2"/>
      <charset val="186"/>
    </font>
    <font>
      <sz val="11"/>
      <color rgb="FF000000"/>
      <name val="Arial"/>
      <family val="2"/>
      <charset val="186"/>
    </font>
    <font>
      <b/>
      <sz val="11"/>
      <color rgb="FF000000"/>
      <name val="Arial"/>
      <family val="2"/>
      <charset val="186"/>
    </font>
    <font>
      <sz val="11"/>
      <color rgb="FFFF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10" fillId="0" borderId="0"/>
  </cellStyleXfs>
  <cellXfs count="11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Border="1" applyAlignment="1">
      <alignment horizontal="right" vertical="center"/>
    </xf>
    <xf numFmtId="4" fontId="0" fillId="0" borderId="0" xfId="0" applyNumberFormat="1" applyBorder="1" applyAlignment="1">
      <alignment horizontal="center" vertical="center"/>
    </xf>
    <xf numFmtId="4" fontId="1" fillId="0" borderId="0" xfId="0" applyNumberFormat="1" applyFont="1" applyBorder="1" applyAlignment="1">
      <alignment horizontal="center" vertical="center"/>
    </xf>
    <xf numFmtId="4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4" fontId="2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top"/>
    </xf>
    <xf numFmtId="0" fontId="5" fillId="0" borderId="0" xfId="0" applyFont="1" applyAlignment="1">
      <alignment horizontal="left"/>
    </xf>
    <xf numFmtId="0" fontId="7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4" fontId="8" fillId="0" borderId="0" xfId="0" applyNumberFormat="1" applyFont="1" applyAlignment="1">
      <alignment horizontal="right" vertical="center"/>
    </xf>
    <xf numFmtId="0" fontId="0" fillId="0" borderId="0" xfId="0" applyFill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4" fontId="1" fillId="0" borderId="0" xfId="0" applyNumberFormat="1" applyFont="1" applyBorder="1" applyAlignment="1">
      <alignment horizontal="center"/>
    </xf>
    <xf numFmtId="0" fontId="1" fillId="0" borderId="0" xfId="0" applyFont="1" applyAlignment="1"/>
    <xf numFmtId="0" fontId="1" fillId="0" borderId="0" xfId="0" applyFont="1" applyFill="1" applyBorder="1" applyAlignment="1"/>
    <xf numFmtId="4" fontId="11" fillId="0" borderId="0" xfId="0" applyNumberFormat="1" applyFont="1" applyAlignment="1">
      <alignment horizontal="center"/>
    </xf>
    <xf numFmtId="0" fontId="4" fillId="0" borderId="0" xfId="0" applyFont="1" applyFill="1" applyAlignment="1">
      <alignment vertical="center"/>
    </xf>
    <xf numFmtId="4" fontId="12" fillId="0" borderId="0" xfId="0" applyNumberFormat="1" applyFont="1" applyFill="1" applyBorder="1" applyAlignment="1">
      <alignment horizontal="right"/>
    </xf>
    <xf numFmtId="2" fontId="1" fillId="0" borderId="0" xfId="0" applyNumberFormat="1" applyFont="1" applyFill="1" applyBorder="1" applyAlignment="1"/>
    <xf numFmtId="2" fontId="9" fillId="0" borderId="0" xfId="0" applyNumberFormat="1" applyFont="1" applyFill="1" applyBorder="1" applyAlignment="1">
      <alignment horizontal="right"/>
    </xf>
    <xf numFmtId="2" fontId="1" fillId="0" borderId="0" xfId="0" applyNumberFormat="1" applyFont="1" applyFill="1" applyBorder="1" applyAlignment="1">
      <alignment horizontal="right"/>
    </xf>
    <xf numFmtId="0" fontId="1" fillId="0" borderId="0" xfId="0" applyFont="1" applyBorder="1" applyAlignment="1"/>
    <xf numFmtId="2" fontId="8" fillId="0" borderId="0" xfId="0" applyNumberFormat="1" applyFont="1" applyFill="1" applyBorder="1" applyAlignment="1">
      <alignment horizontal="right"/>
    </xf>
    <xf numFmtId="2" fontId="1" fillId="0" borderId="0" xfId="0" applyNumberFormat="1" applyFont="1" applyBorder="1" applyAlignment="1">
      <alignment vertical="center"/>
    </xf>
    <xf numFmtId="0" fontId="1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4" fontId="15" fillId="0" borderId="0" xfId="0" applyNumberFormat="1" applyFont="1" applyAlignment="1">
      <alignment horizontal="center" vertical="center"/>
    </xf>
    <xf numFmtId="0" fontId="16" fillId="0" borderId="0" xfId="0" applyFont="1" applyAlignment="1">
      <alignment vertical="center"/>
    </xf>
    <xf numFmtId="4" fontId="16" fillId="0" borderId="0" xfId="0" applyNumberFormat="1" applyFont="1" applyAlignment="1">
      <alignment horizontal="center" vertical="center"/>
    </xf>
    <xf numFmtId="0" fontId="16" fillId="0" borderId="1" xfId="0" applyFont="1" applyBorder="1" applyAlignment="1">
      <alignment vertical="top"/>
    </xf>
    <xf numFmtId="0" fontId="16" fillId="0" borderId="1" xfId="0" applyFont="1" applyBorder="1" applyAlignment="1">
      <alignment horizontal="center" vertical="top"/>
    </xf>
    <xf numFmtId="4" fontId="16" fillId="0" borderId="1" xfId="0" applyNumberFormat="1" applyFont="1" applyBorder="1" applyAlignment="1">
      <alignment horizontal="center" vertical="top" wrapText="1"/>
    </xf>
    <xf numFmtId="0" fontId="16" fillId="4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horizontal="left" vertical="top"/>
    </xf>
    <xf numFmtId="4" fontId="3" fillId="4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top" wrapText="1"/>
    </xf>
    <xf numFmtId="4" fontId="16" fillId="0" borderId="1" xfId="0" applyNumberFormat="1" applyFont="1" applyFill="1" applyBorder="1" applyAlignment="1">
      <alignment horizontal="center" vertical="top" wrapText="1"/>
    </xf>
    <xf numFmtId="0" fontId="16" fillId="4" borderId="1" xfId="0" applyFont="1" applyFill="1" applyBorder="1" applyAlignment="1">
      <alignment horizontal="center" vertical="top" wrapText="1"/>
    </xf>
    <xf numFmtId="4" fontId="3" fillId="0" borderId="0" xfId="0" applyNumberFormat="1" applyFont="1" applyFill="1" applyAlignment="1">
      <alignment horizontal="center" vertical="center"/>
    </xf>
    <xf numFmtId="49" fontId="18" fillId="0" borderId="1" xfId="0" applyNumberFormat="1" applyFont="1" applyFill="1" applyBorder="1" applyAlignment="1">
      <alignment horizontal="left"/>
    </xf>
    <xf numFmtId="0" fontId="7" fillId="0" borderId="1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 wrapText="1"/>
    </xf>
    <xf numFmtId="2" fontId="7" fillId="0" borderId="1" xfId="0" applyNumberFormat="1" applyFont="1" applyFill="1" applyBorder="1" applyAlignment="1">
      <alignment horizontal="center"/>
    </xf>
    <xf numFmtId="4" fontId="3" fillId="0" borderId="0" xfId="0" applyNumberFormat="1" applyFont="1" applyFill="1" applyAlignment="1">
      <alignment horizontal="center"/>
    </xf>
    <xf numFmtId="4" fontId="16" fillId="0" borderId="0" xfId="0" applyNumberFormat="1" applyFont="1" applyAlignment="1">
      <alignment horizontal="center"/>
    </xf>
    <xf numFmtId="49" fontId="7" fillId="0" borderId="1" xfId="0" applyNumberFormat="1" applyFont="1" applyFill="1" applyBorder="1" applyAlignment="1">
      <alignment horizontal="left" wrapText="1"/>
    </xf>
    <xf numFmtId="49" fontId="18" fillId="0" borderId="1" xfId="0" applyNumberFormat="1" applyFont="1" applyFill="1" applyBorder="1" applyAlignment="1">
      <alignment horizontal="left" wrapText="1"/>
    </xf>
    <xf numFmtId="49" fontId="18" fillId="0" borderId="1" xfId="0" applyNumberFormat="1" applyFont="1" applyFill="1" applyBorder="1" applyAlignment="1">
      <alignment horizontal="left" vertical="top"/>
    </xf>
    <xf numFmtId="49" fontId="18" fillId="0" borderId="1" xfId="0" applyNumberFormat="1" applyFont="1" applyFill="1" applyBorder="1" applyAlignment="1">
      <alignment horizontal="left" vertical="top" wrapText="1"/>
    </xf>
    <xf numFmtId="2" fontId="7" fillId="0" borderId="1" xfId="0" applyNumberFormat="1" applyFont="1" applyFill="1" applyBorder="1" applyAlignment="1">
      <alignment horizontal="center" vertical="top"/>
    </xf>
    <xf numFmtId="0" fontId="16" fillId="0" borderId="0" xfId="0" applyFont="1" applyFill="1" applyAlignment="1">
      <alignment vertical="center"/>
    </xf>
    <xf numFmtId="0" fontId="16" fillId="3" borderId="0" xfId="0" applyFont="1" applyFill="1" applyAlignment="1">
      <alignment horizontal="right" vertical="center"/>
    </xf>
    <xf numFmtId="2" fontId="16" fillId="3" borderId="1" xfId="0" applyNumberFormat="1" applyFont="1" applyFill="1" applyBorder="1" applyAlignment="1">
      <alignment horizontal="center" vertical="center"/>
    </xf>
    <xf numFmtId="4" fontId="18" fillId="0" borderId="1" xfId="0" applyNumberFormat="1" applyFont="1" applyFill="1" applyBorder="1" applyAlignment="1">
      <alignment horizontal="center"/>
    </xf>
    <xf numFmtId="49" fontId="18" fillId="0" borderId="2" xfId="0" applyNumberFormat="1" applyFont="1" applyFill="1" applyBorder="1" applyAlignment="1">
      <alignment horizontal="left"/>
    </xf>
    <xf numFmtId="49" fontId="19" fillId="3" borderId="3" xfId="0" applyNumberFormat="1" applyFont="1" applyFill="1" applyBorder="1" applyAlignment="1">
      <alignment horizontal="right" wrapText="1"/>
    </xf>
    <xf numFmtId="4" fontId="19" fillId="3" borderId="1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left" vertical="top" wrapText="1"/>
    </xf>
    <xf numFmtId="49" fontId="18" fillId="0" borderId="1" xfId="0" applyNumberFormat="1" applyFont="1" applyFill="1" applyBorder="1" applyAlignment="1">
      <alignment horizontal="center"/>
    </xf>
    <xf numFmtId="49" fontId="19" fillId="3" borderId="1" xfId="0" applyNumberFormat="1" applyFont="1" applyFill="1" applyBorder="1" applyAlignment="1">
      <alignment horizontal="right" wrapText="1"/>
    </xf>
    <xf numFmtId="2" fontId="17" fillId="3" borderId="1" xfId="0" applyNumberFormat="1" applyFont="1" applyFill="1" applyBorder="1" applyAlignment="1">
      <alignment horizontal="center" vertical="top"/>
    </xf>
    <xf numFmtId="0" fontId="17" fillId="0" borderId="1" xfId="0" applyFont="1" applyFill="1" applyBorder="1" applyAlignment="1">
      <alignment horizontal="center" vertical="top"/>
    </xf>
    <xf numFmtId="0" fontId="16" fillId="0" borderId="1" xfId="0" applyFont="1" applyFill="1" applyBorder="1" applyAlignment="1">
      <alignment vertical="center"/>
    </xf>
    <xf numFmtId="0" fontId="16" fillId="2" borderId="1" xfId="0" applyFont="1" applyFill="1" applyBorder="1" applyAlignment="1">
      <alignment horizontal="right" vertical="center"/>
    </xf>
    <xf numFmtId="4" fontId="16" fillId="2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16" fillId="2" borderId="0" xfId="0" applyFont="1" applyFill="1" applyAlignment="1">
      <alignment vertical="center"/>
    </xf>
    <xf numFmtId="0" fontId="16" fillId="0" borderId="1" xfId="0" applyFont="1" applyFill="1" applyBorder="1" applyAlignment="1">
      <alignment horizontal="center" vertical="center"/>
    </xf>
    <xf numFmtId="4" fontId="16" fillId="0" borderId="1" xfId="0" applyNumberFormat="1" applyFont="1" applyFill="1" applyBorder="1" applyAlignment="1">
      <alignment horizontal="center" vertical="center" wrapText="1"/>
    </xf>
    <xf numFmtId="4" fontId="16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" fontId="16" fillId="0" borderId="1" xfId="0" applyNumberFormat="1" applyFont="1" applyBorder="1" applyAlignment="1">
      <alignment horizontal="center" vertical="center"/>
    </xf>
    <xf numFmtId="0" fontId="16" fillId="0" borderId="0" xfId="0" applyFont="1" applyFill="1" applyBorder="1" applyAlignment="1">
      <alignment horizontal="right" vertical="center"/>
    </xf>
    <xf numFmtId="4" fontId="16" fillId="0" borderId="0" xfId="0" applyNumberFormat="1" applyFont="1" applyBorder="1" applyAlignment="1">
      <alignment horizontal="center" vertical="center"/>
    </xf>
    <xf numFmtId="4" fontId="16" fillId="0" borderId="0" xfId="0" applyNumberFormat="1" applyFont="1" applyFill="1" applyBorder="1" applyAlignment="1">
      <alignment horizontal="center" vertical="center" wrapText="1"/>
    </xf>
    <xf numFmtId="4" fontId="16" fillId="0" borderId="0" xfId="0" applyNumberFormat="1" applyFont="1" applyBorder="1" applyAlignment="1">
      <alignment horizontal="center" vertical="center" wrapText="1"/>
    </xf>
    <xf numFmtId="4" fontId="3" fillId="0" borderId="0" xfId="0" applyNumberFormat="1" applyFont="1" applyFill="1" applyBorder="1" applyAlignment="1">
      <alignment horizontal="center" vertical="center"/>
    </xf>
    <xf numFmtId="4" fontId="3" fillId="0" borderId="0" xfId="0" applyNumberFormat="1" applyFont="1" applyBorder="1" applyAlignment="1">
      <alignment horizontal="center" vertical="center"/>
    </xf>
    <xf numFmtId="4" fontId="20" fillId="0" borderId="0" xfId="0" applyNumberFormat="1" applyFont="1" applyFill="1" applyBorder="1" applyAlignment="1">
      <alignment horizontal="center" vertical="center"/>
    </xf>
    <xf numFmtId="4" fontId="20" fillId="0" borderId="0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16" fillId="0" borderId="1" xfId="0" applyFont="1" applyFill="1" applyBorder="1" applyAlignment="1">
      <alignment horizontal="right" vertical="center"/>
    </xf>
    <xf numFmtId="0" fontId="17" fillId="0" borderId="1" xfId="0" applyFont="1" applyFill="1" applyBorder="1" applyAlignment="1">
      <alignment horizontal="center" vertical="top"/>
    </xf>
    <xf numFmtId="0" fontId="17" fillId="0" borderId="2" xfId="0" applyFont="1" applyFill="1" applyBorder="1" applyAlignment="1">
      <alignment horizontal="center" vertical="top"/>
    </xf>
    <xf numFmtId="0" fontId="17" fillId="0" borderId="3" xfId="0" applyFont="1" applyFill="1" applyBorder="1" applyAlignment="1">
      <alignment horizontal="center" vertical="top"/>
    </xf>
    <xf numFmtId="0" fontId="17" fillId="0" borderId="4" xfId="0" applyFont="1" applyFill="1" applyBorder="1" applyAlignment="1">
      <alignment horizontal="center" vertical="top"/>
    </xf>
    <xf numFmtId="0" fontId="3" fillId="0" borderId="0" xfId="0" applyFont="1" applyAlignment="1">
      <alignment horizontal="left" vertical="top" wrapText="1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eve.vendt@mil.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5"/>
  <sheetViews>
    <sheetView tabSelected="1" workbookViewId="0">
      <selection activeCell="G5" sqref="G5"/>
    </sheetView>
  </sheetViews>
  <sheetFormatPr defaultColWidth="9.140625" defaultRowHeight="15" x14ac:dyDescent="0.25"/>
  <cols>
    <col min="1" max="1" width="19" style="2" customWidth="1"/>
    <col min="2" max="2" width="63.42578125" style="2" customWidth="1"/>
    <col min="3" max="3" width="14.7109375" style="5" customWidth="1"/>
    <col min="4" max="4" width="16.28515625" style="4" customWidth="1"/>
    <col min="5" max="5" width="24" style="4" customWidth="1"/>
    <col min="6" max="6" width="6.42578125" style="8" customWidth="1"/>
    <col min="7" max="16384" width="9.140625" style="2"/>
  </cols>
  <sheetData>
    <row r="1" spans="1:9" x14ac:dyDescent="0.25">
      <c r="E1" s="6"/>
      <c r="F1" s="7"/>
    </row>
    <row r="2" spans="1:9" x14ac:dyDescent="0.25">
      <c r="E2" s="21"/>
    </row>
    <row r="3" spans="1:9" ht="19.5" x14ac:dyDescent="0.25">
      <c r="A3" s="36" t="s">
        <v>10</v>
      </c>
      <c r="B3" s="13"/>
      <c r="C3" s="37"/>
      <c r="D3" s="14"/>
      <c r="E3" s="14"/>
    </row>
    <row r="4" spans="1:9" s="11" customFormat="1" ht="17.25" x14ac:dyDescent="0.25">
      <c r="A4" s="38" t="s">
        <v>48</v>
      </c>
      <c r="B4" s="39"/>
      <c r="C4" s="108" t="s">
        <v>58</v>
      </c>
      <c r="D4" s="40"/>
      <c r="E4" s="40"/>
      <c r="F4" s="12"/>
    </row>
    <row r="5" spans="1:9" s="3" customFormat="1" ht="15" customHeight="1" x14ac:dyDescent="0.25">
      <c r="A5" s="41"/>
      <c r="B5" s="41"/>
      <c r="C5" s="114" t="s">
        <v>65</v>
      </c>
      <c r="D5" s="114"/>
      <c r="E5" s="114"/>
      <c r="F5" s="9"/>
    </row>
    <row r="6" spans="1:9" s="3" customFormat="1" x14ac:dyDescent="0.25">
      <c r="A6" s="41" t="s">
        <v>11</v>
      </c>
      <c r="B6" s="13" t="s">
        <v>59</v>
      </c>
      <c r="C6" s="114"/>
      <c r="D6" s="114"/>
      <c r="E6" s="114"/>
      <c r="F6" s="9"/>
    </row>
    <row r="7" spans="1:9" s="3" customFormat="1" x14ac:dyDescent="0.25">
      <c r="A7" s="41"/>
      <c r="B7" s="41"/>
      <c r="C7" s="37"/>
      <c r="D7" s="14"/>
      <c r="E7" s="42"/>
      <c r="F7" s="9"/>
    </row>
    <row r="8" spans="1:9" s="3" customFormat="1" x14ac:dyDescent="0.25">
      <c r="A8" s="41" t="s">
        <v>16</v>
      </c>
      <c r="B8" s="41"/>
      <c r="C8" s="37"/>
      <c r="D8" s="14"/>
      <c r="E8" s="42"/>
      <c r="F8" s="9"/>
    </row>
    <row r="9" spans="1:9" s="3" customFormat="1" x14ac:dyDescent="0.25">
      <c r="A9" s="43" t="s">
        <v>17</v>
      </c>
      <c r="B9" s="44" t="s">
        <v>18</v>
      </c>
      <c r="C9" s="45" t="s">
        <v>15</v>
      </c>
      <c r="D9" s="14"/>
      <c r="E9" s="42"/>
      <c r="F9" s="9"/>
    </row>
    <row r="10" spans="1:9" s="3" customFormat="1" x14ac:dyDescent="0.25">
      <c r="A10" s="43"/>
      <c r="B10" s="46" t="s">
        <v>46</v>
      </c>
      <c r="C10" s="45"/>
      <c r="D10" s="14"/>
      <c r="E10" s="42"/>
      <c r="F10" s="9"/>
    </row>
    <row r="11" spans="1:9" s="3" customFormat="1" x14ac:dyDescent="0.2">
      <c r="A11" s="47" t="s">
        <v>34</v>
      </c>
      <c r="B11" s="48" t="s">
        <v>33</v>
      </c>
      <c r="C11" s="49">
        <v>7633.71</v>
      </c>
      <c r="D11" s="14"/>
      <c r="E11" s="42"/>
      <c r="F11" s="9"/>
    </row>
    <row r="12" spans="1:9" s="3" customFormat="1" ht="28.5" x14ac:dyDescent="0.25">
      <c r="A12" s="47"/>
      <c r="B12" s="50" t="s">
        <v>53</v>
      </c>
      <c r="C12" s="51"/>
      <c r="D12" s="14"/>
      <c r="E12" s="42"/>
      <c r="F12" s="9"/>
    </row>
    <row r="13" spans="1:9" s="3" customFormat="1" x14ac:dyDescent="0.25">
      <c r="A13" s="47"/>
      <c r="B13" s="52" t="s">
        <v>50</v>
      </c>
      <c r="C13" s="51"/>
      <c r="D13" s="14"/>
      <c r="E13" s="42"/>
      <c r="F13" s="9"/>
    </row>
    <row r="14" spans="1:9" s="3" customFormat="1" x14ac:dyDescent="0.25">
      <c r="A14" s="110" t="s">
        <v>2</v>
      </c>
      <c r="B14" s="110"/>
      <c r="C14" s="110"/>
      <c r="D14" s="53"/>
      <c r="E14" s="42"/>
      <c r="F14" s="9"/>
    </row>
    <row r="15" spans="1:9" s="3" customFormat="1" x14ac:dyDescent="0.2">
      <c r="A15" s="54" t="s">
        <v>54</v>
      </c>
      <c r="B15" s="54" t="s">
        <v>55</v>
      </c>
      <c r="C15" s="55">
        <v>3707.6</v>
      </c>
      <c r="D15" s="53"/>
      <c r="E15" s="42"/>
      <c r="F15" s="9"/>
    </row>
    <row r="16" spans="1:9" s="25" customFormat="1" x14ac:dyDescent="0.25">
      <c r="A16" s="56">
        <v>55004000</v>
      </c>
      <c r="B16" s="57" t="s">
        <v>19</v>
      </c>
      <c r="C16" s="58">
        <v>0</v>
      </c>
      <c r="D16" s="59"/>
      <c r="E16" s="60"/>
      <c r="F16" s="24"/>
      <c r="I16" s="33"/>
    </row>
    <row r="17" spans="1:10" s="25" customFormat="1" x14ac:dyDescent="0.25">
      <c r="A17" s="54" t="s">
        <v>39</v>
      </c>
      <c r="B17" s="61" t="s">
        <v>20</v>
      </c>
      <c r="C17" s="58">
        <v>0</v>
      </c>
      <c r="D17" s="59"/>
      <c r="E17" s="60"/>
      <c r="F17" s="24"/>
      <c r="I17" s="33"/>
    </row>
    <row r="18" spans="1:10" s="25" customFormat="1" x14ac:dyDescent="0.25">
      <c r="A18" s="54" t="s">
        <v>36</v>
      </c>
      <c r="B18" s="62" t="s">
        <v>21</v>
      </c>
      <c r="C18" s="58">
        <v>0</v>
      </c>
      <c r="D18" s="59"/>
      <c r="E18" s="60"/>
      <c r="F18" s="24"/>
      <c r="I18" s="34"/>
    </row>
    <row r="19" spans="1:10" s="25" customFormat="1" x14ac:dyDescent="0.25">
      <c r="A19" s="54" t="s">
        <v>37</v>
      </c>
      <c r="B19" s="62" t="s">
        <v>22</v>
      </c>
      <c r="C19" s="58">
        <v>0</v>
      </c>
      <c r="D19" s="59"/>
      <c r="E19" s="60"/>
      <c r="F19" s="24"/>
      <c r="I19" s="33"/>
    </row>
    <row r="20" spans="1:10" s="3" customFormat="1" x14ac:dyDescent="0.25">
      <c r="A20" s="63" t="s">
        <v>38</v>
      </c>
      <c r="B20" s="64" t="s">
        <v>23</v>
      </c>
      <c r="C20" s="65">
        <v>0</v>
      </c>
      <c r="D20" s="53"/>
      <c r="E20" s="42"/>
      <c r="F20" s="9"/>
      <c r="I20" s="35"/>
    </row>
    <row r="21" spans="1:10" s="3" customFormat="1" x14ac:dyDescent="0.25">
      <c r="A21" s="66"/>
      <c r="B21" s="67" t="s">
        <v>42</v>
      </c>
      <c r="C21" s="68">
        <f>SUM(C15:C20)</f>
        <v>3707.6</v>
      </c>
      <c r="D21" s="53"/>
      <c r="E21" s="42"/>
      <c r="F21" s="9"/>
    </row>
    <row r="22" spans="1:10" s="3" customFormat="1" x14ac:dyDescent="0.25">
      <c r="A22" s="111" t="s">
        <v>47</v>
      </c>
      <c r="B22" s="112"/>
      <c r="C22" s="113"/>
      <c r="D22" s="53"/>
      <c r="E22" s="42"/>
      <c r="F22" s="9"/>
      <c r="G22" s="20"/>
      <c r="H22" s="20"/>
    </row>
    <row r="23" spans="1:10" s="3" customFormat="1" x14ac:dyDescent="0.2">
      <c r="A23" s="54" t="s">
        <v>34</v>
      </c>
      <c r="B23" s="61" t="s">
        <v>33</v>
      </c>
      <c r="C23" s="65">
        <v>0</v>
      </c>
      <c r="D23" s="53"/>
      <c r="E23" s="42"/>
      <c r="F23" s="9"/>
      <c r="G23" s="20"/>
      <c r="H23" s="20"/>
      <c r="I23" s="20"/>
      <c r="J23" s="20"/>
    </row>
    <row r="24" spans="1:10" s="25" customFormat="1" x14ac:dyDescent="0.25">
      <c r="A24" s="54" t="s">
        <v>35</v>
      </c>
      <c r="B24" s="62" t="s">
        <v>19</v>
      </c>
      <c r="C24" s="58">
        <v>0</v>
      </c>
      <c r="D24" s="59"/>
      <c r="E24" s="60"/>
      <c r="F24" s="24"/>
      <c r="G24" s="26"/>
      <c r="H24" s="26"/>
      <c r="I24" s="31"/>
      <c r="J24" s="26"/>
    </row>
    <row r="25" spans="1:10" s="25" customFormat="1" x14ac:dyDescent="0.25">
      <c r="A25" s="54" t="s">
        <v>39</v>
      </c>
      <c r="B25" s="62" t="s">
        <v>20</v>
      </c>
      <c r="C25" s="58">
        <v>0</v>
      </c>
      <c r="D25" s="59"/>
      <c r="E25" s="60"/>
      <c r="F25" s="24"/>
      <c r="G25" s="29"/>
      <c r="H25" s="26"/>
      <c r="I25" s="31"/>
      <c r="J25" s="26"/>
    </row>
    <row r="26" spans="1:10" s="25" customFormat="1" x14ac:dyDescent="0.25">
      <c r="A26" s="54" t="s">
        <v>36</v>
      </c>
      <c r="B26" s="62" t="s">
        <v>21</v>
      </c>
      <c r="C26" s="69">
        <v>0</v>
      </c>
      <c r="D26" s="59"/>
      <c r="E26" s="60"/>
      <c r="F26" s="24"/>
      <c r="G26" s="26"/>
      <c r="H26" s="26"/>
      <c r="I26" s="31"/>
      <c r="J26" s="26"/>
    </row>
    <row r="27" spans="1:10" s="25" customFormat="1" x14ac:dyDescent="0.25">
      <c r="A27" s="54" t="s">
        <v>37</v>
      </c>
      <c r="B27" s="62" t="s">
        <v>22</v>
      </c>
      <c r="C27" s="69">
        <v>0</v>
      </c>
      <c r="D27" s="59"/>
      <c r="E27" s="60"/>
      <c r="F27" s="24"/>
      <c r="G27" s="26"/>
      <c r="H27" s="26"/>
      <c r="I27" s="32"/>
      <c r="J27" s="26"/>
    </row>
    <row r="28" spans="1:10" s="25" customFormat="1" x14ac:dyDescent="0.25">
      <c r="A28" s="54" t="s">
        <v>38</v>
      </c>
      <c r="B28" s="62" t="s">
        <v>23</v>
      </c>
      <c r="C28" s="69">
        <v>0</v>
      </c>
      <c r="D28" s="59"/>
      <c r="E28" s="60"/>
      <c r="F28" s="24"/>
      <c r="G28" s="26"/>
      <c r="H28" s="26"/>
      <c r="I28" s="30"/>
      <c r="J28" s="26"/>
    </row>
    <row r="29" spans="1:10" s="3" customFormat="1" x14ac:dyDescent="0.25">
      <c r="A29" s="70"/>
      <c r="B29" s="71" t="s">
        <v>43</v>
      </c>
      <c r="C29" s="72">
        <f>SUM(C23:C28)</f>
        <v>0</v>
      </c>
      <c r="D29" s="53"/>
      <c r="E29" s="42"/>
      <c r="F29" s="9"/>
      <c r="H29" s="19"/>
      <c r="I29" s="19"/>
      <c r="J29" s="19"/>
    </row>
    <row r="30" spans="1:10" s="3" customFormat="1" x14ac:dyDescent="0.25">
      <c r="A30" s="111" t="s">
        <v>45</v>
      </c>
      <c r="B30" s="112"/>
      <c r="C30" s="113"/>
      <c r="D30" s="53"/>
      <c r="E30" s="42"/>
      <c r="F30" s="9"/>
    </row>
    <row r="31" spans="1:10" s="3" customFormat="1" x14ac:dyDescent="0.25">
      <c r="A31" s="63" t="s">
        <v>34</v>
      </c>
      <c r="B31" s="73" t="s">
        <v>33</v>
      </c>
      <c r="C31" s="65">
        <v>2974.99</v>
      </c>
      <c r="D31" s="53"/>
      <c r="E31" s="41"/>
      <c r="F31" s="9"/>
    </row>
    <row r="32" spans="1:10" s="3" customFormat="1" x14ac:dyDescent="0.2">
      <c r="A32" s="63" t="s">
        <v>39</v>
      </c>
      <c r="B32" s="54" t="s">
        <v>20</v>
      </c>
      <c r="C32" s="65">
        <v>570</v>
      </c>
      <c r="D32" s="53"/>
      <c r="E32" s="41"/>
      <c r="F32" s="9"/>
    </row>
    <row r="33" spans="1:8" s="25" customFormat="1" x14ac:dyDescent="0.25">
      <c r="A33" s="54" t="s">
        <v>35</v>
      </c>
      <c r="B33" s="62" t="s">
        <v>19</v>
      </c>
      <c r="C33" s="58">
        <v>1425.67</v>
      </c>
      <c r="D33" s="59"/>
      <c r="E33" s="60"/>
      <c r="F33" s="24"/>
      <c r="G33" s="27"/>
    </row>
    <row r="34" spans="1:8" s="25" customFormat="1" ht="15.75" customHeight="1" x14ac:dyDescent="0.25">
      <c r="A34" s="54" t="s">
        <v>56</v>
      </c>
      <c r="B34" s="62" t="s">
        <v>57</v>
      </c>
      <c r="C34" s="58">
        <v>101.06</v>
      </c>
      <c r="D34" s="59"/>
      <c r="E34" s="60"/>
      <c r="F34" s="24"/>
      <c r="G34" s="27"/>
    </row>
    <row r="35" spans="1:8" s="25" customFormat="1" x14ac:dyDescent="0.25">
      <c r="A35" s="54" t="s">
        <v>51</v>
      </c>
      <c r="B35" s="62" t="s">
        <v>52</v>
      </c>
      <c r="C35" s="58">
        <v>0</v>
      </c>
      <c r="D35" s="59"/>
      <c r="E35" s="60"/>
      <c r="F35" s="24"/>
      <c r="G35" s="27"/>
    </row>
    <row r="36" spans="1:8" s="25" customFormat="1" x14ac:dyDescent="0.25">
      <c r="A36" s="54" t="s">
        <v>36</v>
      </c>
      <c r="B36" s="62" t="s">
        <v>21</v>
      </c>
      <c r="C36" s="58">
        <v>2224</v>
      </c>
      <c r="D36" s="59"/>
      <c r="E36" s="60"/>
      <c r="F36" s="24"/>
      <c r="G36" s="27"/>
    </row>
    <row r="37" spans="1:8" s="25" customFormat="1" x14ac:dyDescent="0.25">
      <c r="A37" s="54" t="s">
        <v>37</v>
      </c>
      <c r="B37" s="62" t="s">
        <v>22</v>
      </c>
      <c r="C37" s="58">
        <v>733.92</v>
      </c>
      <c r="D37" s="59"/>
      <c r="E37" s="60"/>
      <c r="F37" s="24"/>
      <c r="G37" s="27"/>
    </row>
    <row r="38" spans="1:8" s="25" customFormat="1" x14ac:dyDescent="0.25">
      <c r="A38" s="54" t="s">
        <v>38</v>
      </c>
      <c r="B38" s="62" t="s">
        <v>23</v>
      </c>
      <c r="C38" s="58">
        <v>17.8</v>
      </c>
      <c r="D38" s="59"/>
      <c r="E38" s="60"/>
      <c r="F38" s="24"/>
      <c r="G38" s="27"/>
    </row>
    <row r="39" spans="1:8" s="3" customFormat="1" x14ac:dyDescent="0.25">
      <c r="A39" s="74"/>
      <c r="B39" s="75" t="s">
        <v>49</v>
      </c>
      <c r="C39" s="76">
        <f>SUM(C31:C38)</f>
        <v>8047.4400000000005</v>
      </c>
      <c r="D39" s="53"/>
      <c r="E39" s="42"/>
      <c r="F39" s="9"/>
    </row>
    <row r="40" spans="1:8" s="3" customFormat="1" x14ac:dyDescent="0.2">
      <c r="A40" s="74"/>
      <c r="B40" s="62"/>
      <c r="C40" s="77"/>
      <c r="D40" s="53"/>
      <c r="E40" s="42"/>
      <c r="F40" s="9"/>
    </row>
    <row r="41" spans="1:8" s="3" customFormat="1" x14ac:dyDescent="0.25">
      <c r="A41" s="78"/>
      <c r="B41" s="79" t="s">
        <v>44</v>
      </c>
      <c r="C41" s="80">
        <f>C11+C21+C29+C39</f>
        <v>19388.75</v>
      </c>
      <c r="D41" s="53"/>
      <c r="E41" s="42"/>
      <c r="F41" s="9"/>
    </row>
    <row r="42" spans="1:8" s="3" customFormat="1" x14ac:dyDescent="0.25">
      <c r="A42" s="66"/>
      <c r="B42" s="81"/>
      <c r="C42" s="82"/>
      <c r="D42" s="53"/>
      <c r="E42" s="42"/>
      <c r="F42" s="9"/>
    </row>
    <row r="43" spans="1:8" x14ac:dyDescent="0.25">
      <c r="A43" s="83" t="s">
        <v>40</v>
      </c>
      <c r="B43" s="81"/>
      <c r="C43" s="82"/>
      <c r="D43" s="53"/>
      <c r="E43" s="14"/>
    </row>
    <row r="44" spans="1:8" s="1" customFormat="1" ht="30" x14ac:dyDescent="0.25">
      <c r="A44" s="84" t="s">
        <v>4</v>
      </c>
      <c r="B44" s="84" t="s">
        <v>3</v>
      </c>
      <c r="C44" s="84" t="s">
        <v>8</v>
      </c>
      <c r="D44" s="85" t="s">
        <v>7</v>
      </c>
      <c r="E44" s="86" t="s">
        <v>9</v>
      </c>
      <c r="F44" s="10"/>
    </row>
    <row r="45" spans="1:8" x14ac:dyDescent="0.25">
      <c r="A45" s="87" t="s">
        <v>0</v>
      </c>
      <c r="B45" s="87" t="s">
        <v>5</v>
      </c>
      <c r="C45" s="88">
        <v>24</v>
      </c>
      <c r="D45" s="89">
        <v>335.31</v>
      </c>
      <c r="E45" s="89">
        <v>8047.4400000000005</v>
      </c>
      <c r="G45" s="18"/>
    </row>
    <row r="46" spans="1:8" x14ac:dyDescent="0.25">
      <c r="A46" s="87" t="s">
        <v>0</v>
      </c>
      <c r="B46" s="90" t="s">
        <v>6</v>
      </c>
      <c r="C46" s="91">
        <v>5</v>
      </c>
      <c r="D46" s="89"/>
      <c r="E46" s="89"/>
    </row>
    <row r="47" spans="1:8" x14ac:dyDescent="0.25">
      <c r="A47" s="87" t="s">
        <v>1</v>
      </c>
      <c r="B47" s="87" t="s">
        <v>5</v>
      </c>
      <c r="C47" s="91">
        <v>0</v>
      </c>
      <c r="D47" s="89"/>
      <c r="E47" s="89"/>
      <c r="G47" s="22"/>
      <c r="H47" s="28"/>
    </row>
    <row r="48" spans="1:8" x14ac:dyDescent="0.25">
      <c r="A48" s="87" t="s">
        <v>1</v>
      </c>
      <c r="B48" s="87" t="s">
        <v>6</v>
      </c>
      <c r="C48" s="91">
        <v>0</v>
      </c>
      <c r="D48" s="89"/>
      <c r="E48" s="89"/>
    </row>
    <row r="49" spans="1:11" x14ac:dyDescent="0.25">
      <c r="A49" s="87" t="s">
        <v>2</v>
      </c>
      <c r="B49" s="87" t="s">
        <v>5</v>
      </c>
      <c r="C49" s="91">
        <v>0</v>
      </c>
      <c r="D49" s="92"/>
      <c r="E49" s="93"/>
      <c r="H49" s="18"/>
    </row>
    <row r="50" spans="1:11" x14ac:dyDescent="0.25">
      <c r="A50" s="87" t="s">
        <v>2</v>
      </c>
      <c r="B50" s="87" t="s">
        <v>6</v>
      </c>
      <c r="C50" s="91">
        <v>0</v>
      </c>
      <c r="D50" s="89"/>
      <c r="E50" s="94"/>
      <c r="G50" s="18"/>
      <c r="H50" s="18"/>
      <c r="I50" s="18"/>
      <c r="J50" s="18"/>
      <c r="K50" s="18"/>
    </row>
    <row r="51" spans="1:11" x14ac:dyDescent="0.25">
      <c r="A51" s="109" t="s">
        <v>12</v>
      </c>
      <c r="B51" s="109"/>
      <c r="C51" s="109"/>
      <c r="D51" s="109"/>
      <c r="E51" s="95">
        <f>SUM(E45,E47,E49)</f>
        <v>8047.4400000000005</v>
      </c>
      <c r="F51" s="9"/>
    </row>
    <row r="52" spans="1:11" x14ac:dyDescent="0.25">
      <c r="A52" s="96"/>
      <c r="B52" s="96"/>
      <c r="C52" s="96"/>
      <c r="D52" s="96"/>
      <c r="E52" s="97"/>
      <c r="F52" s="9"/>
    </row>
    <row r="53" spans="1:11" x14ac:dyDescent="0.25">
      <c r="A53" s="83" t="s">
        <v>41</v>
      </c>
      <c r="B53" s="81"/>
      <c r="C53" s="82"/>
      <c r="D53" s="53"/>
      <c r="E53" s="14"/>
      <c r="H53" s="18"/>
    </row>
    <row r="54" spans="1:11" s="1" customFormat="1" x14ac:dyDescent="0.25">
      <c r="A54" s="84" t="s">
        <v>4</v>
      </c>
      <c r="B54" s="84" t="s">
        <v>3</v>
      </c>
      <c r="C54" s="84" t="s">
        <v>8</v>
      </c>
      <c r="D54" s="98"/>
      <c r="E54" s="99"/>
      <c r="F54" s="10"/>
    </row>
    <row r="55" spans="1:11" x14ac:dyDescent="0.25">
      <c r="A55" s="87" t="s">
        <v>0</v>
      </c>
      <c r="B55" s="87" t="s">
        <v>5</v>
      </c>
      <c r="C55" s="91">
        <v>38</v>
      </c>
      <c r="D55" s="100"/>
      <c r="E55" s="101"/>
      <c r="H55" s="23"/>
    </row>
    <row r="56" spans="1:11" x14ac:dyDescent="0.25">
      <c r="A56" s="87" t="s">
        <v>0</v>
      </c>
      <c r="B56" s="90" t="s">
        <v>6</v>
      </c>
      <c r="C56" s="91">
        <v>9</v>
      </c>
      <c r="D56" s="100"/>
      <c r="E56" s="101"/>
      <c r="H56" s="23"/>
    </row>
    <row r="57" spans="1:11" x14ac:dyDescent="0.25">
      <c r="A57" s="87" t="s">
        <v>1</v>
      </c>
      <c r="B57" s="87" t="s">
        <v>5</v>
      </c>
      <c r="C57" s="91">
        <v>14</v>
      </c>
      <c r="D57" s="100"/>
      <c r="E57" s="101"/>
      <c r="H57" s="23"/>
    </row>
    <row r="58" spans="1:11" x14ac:dyDescent="0.25">
      <c r="A58" s="87" t="s">
        <v>1</v>
      </c>
      <c r="B58" s="87" t="s">
        <v>6</v>
      </c>
      <c r="C58" s="91">
        <v>7</v>
      </c>
      <c r="D58" s="102"/>
      <c r="E58" s="101"/>
      <c r="H58" s="23"/>
    </row>
    <row r="59" spans="1:11" x14ac:dyDescent="0.25">
      <c r="A59" s="87" t="s">
        <v>2</v>
      </c>
      <c r="B59" s="87" t="s">
        <v>5</v>
      </c>
      <c r="C59" s="91">
        <v>15</v>
      </c>
      <c r="D59" s="102"/>
      <c r="E59" s="103"/>
      <c r="H59" s="18"/>
    </row>
    <row r="60" spans="1:11" x14ac:dyDescent="0.25">
      <c r="A60" s="87" t="s">
        <v>2</v>
      </c>
      <c r="B60" s="87" t="s">
        <v>6</v>
      </c>
      <c r="C60" s="91">
        <v>5</v>
      </c>
      <c r="D60" s="100"/>
      <c r="E60" s="101"/>
      <c r="G60" s="18"/>
      <c r="H60" s="18"/>
      <c r="I60" s="18"/>
      <c r="J60" s="18"/>
      <c r="K60" s="18"/>
    </row>
    <row r="61" spans="1:11" x14ac:dyDescent="0.25">
      <c r="A61" s="104"/>
      <c r="B61" s="104"/>
      <c r="C61" s="105"/>
      <c r="D61" s="100"/>
      <c r="E61" s="101"/>
      <c r="G61" s="18"/>
      <c r="H61" s="18"/>
      <c r="I61" s="18"/>
      <c r="J61" s="18"/>
      <c r="K61" s="18"/>
    </row>
    <row r="62" spans="1:11" x14ac:dyDescent="0.25">
      <c r="A62" s="106"/>
      <c r="B62" s="106"/>
      <c r="C62" s="105"/>
      <c r="D62" s="101"/>
      <c r="E62" s="101"/>
      <c r="G62" s="18"/>
      <c r="H62" s="18"/>
      <c r="I62" s="18"/>
      <c r="J62" s="18"/>
      <c r="K62" s="18"/>
    </row>
    <row r="63" spans="1:11" x14ac:dyDescent="0.25">
      <c r="A63" s="106"/>
      <c r="B63" s="106"/>
      <c r="C63" s="107"/>
      <c r="D63" s="101"/>
      <c r="E63" s="101"/>
      <c r="G63" s="18"/>
      <c r="H63" s="18"/>
      <c r="I63" s="18"/>
      <c r="J63" s="18"/>
      <c r="K63" s="18"/>
    </row>
    <row r="64" spans="1:11" x14ac:dyDescent="0.25">
      <c r="A64" s="13" t="s">
        <v>13</v>
      </c>
      <c r="B64" s="14"/>
      <c r="C64" s="37"/>
      <c r="D64" s="14"/>
      <c r="E64" s="14"/>
    </row>
    <row r="65" spans="1:5" x14ac:dyDescent="0.25">
      <c r="A65" s="13" t="s">
        <v>24</v>
      </c>
      <c r="B65" s="14"/>
      <c r="C65" s="37"/>
      <c r="D65" s="14"/>
      <c r="E65" s="14"/>
    </row>
    <row r="66" spans="1:5" x14ac:dyDescent="0.25">
      <c r="A66" s="13" t="s">
        <v>25</v>
      </c>
      <c r="B66" s="14"/>
      <c r="C66" s="37"/>
      <c r="D66" s="14"/>
      <c r="E66" s="14"/>
    </row>
    <row r="67" spans="1:5" x14ac:dyDescent="0.25">
      <c r="A67" s="13" t="s">
        <v>26</v>
      </c>
      <c r="B67" s="14"/>
      <c r="C67" s="37"/>
      <c r="D67" s="14"/>
      <c r="E67" s="14"/>
    </row>
    <row r="68" spans="1:5" x14ac:dyDescent="0.25">
      <c r="A68" s="13" t="s">
        <v>27</v>
      </c>
      <c r="B68" s="14"/>
      <c r="C68" s="37"/>
      <c r="D68" s="14"/>
      <c r="E68" s="14"/>
    </row>
    <row r="69" spans="1:5" x14ac:dyDescent="0.25">
      <c r="A69" s="13" t="s">
        <v>28</v>
      </c>
      <c r="B69" s="14"/>
      <c r="C69" s="37"/>
      <c r="D69" s="14"/>
      <c r="E69" s="14"/>
    </row>
    <row r="70" spans="1:5" x14ac:dyDescent="0.25">
      <c r="A70" s="13" t="s">
        <v>64</v>
      </c>
      <c r="B70" s="14"/>
      <c r="C70" s="37"/>
      <c r="D70" s="14"/>
      <c r="E70" s="14"/>
    </row>
    <row r="71" spans="1:5" x14ac:dyDescent="0.25">
      <c r="A71" s="13"/>
      <c r="B71" s="14"/>
      <c r="C71" s="37"/>
      <c r="D71" s="14"/>
      <c r="E71" s="14"/>
    </row>
    <row r="72" spans="1:5" x14ac:dyDescent="0.25">
      <c r="A72" s="13"/>
      <c r="B72" s="14"/>
      <c r="C72" s="37"/>
      <c r="D72" s="14"/>
      <c r="E72" s="14"/>
    </row>
    <row r="73" spans="1:5" x14ac:dyDescent="0.25">
      <c r="A73" s="13"/>
      <c r="B73" s="14"/>
      <c r="C73" s="37"/>
      <c r="D73" s="14"/>
      <c r="E73" s="14"/>
    </row>
    <row r="74" spans="1:5" x14ac:dyDescent="0.25">
      <c r="A74" s="13" t="s">
        <v>14</v>
      </c>
      <c r="B74" s="14"/>
      <c r="C74" s="37"/>
      <c r="D74" s="14"/>
      <c r="E74" s="14"/>
    </row>
    <row r="75" spans="1:5" x14ac:dyDescent="0.25">
      <c r="A75" s="13"/>
      <c r="B75" s="14"/>
      <c r="C75" s="37"/>
      <c r="D75" s="14"/>
      <c r="E75" s="14"/>
    </row>
    <row r="76" spans="1:5" x14ac:dyDescent="0.25">
      <c r="A76" s="13" t="s">
        <v>60</v>
      </c>
      <c r="B76" s="14"/>
      <c r="C76" s="37"/>
      <c r="D76" s="14"/>
      <c r="E76" s="14"/>
    </row>
    <row r="77" spans="1:5" x14ac:dyDescent="0.25">
      <c r="A77" s="13"/>
      <c r="B77" s="14"/>
      <c r="C77" s="37"/>
      <c r="D77" s="14"/>
      <c r="E77" s="14"/>
    </row>
    <row r="78" spans="1:5" x14ac:dyDescent="0.25">
      <c r="A78" s="15" t="s">
        <v>29</v>
      </c>
      <c r="B78" s="14"/>
      <c r="C78" s="37"/>
      <c r="D78" s="14"/>
      <c r="E78" s="14"/>
    </row>
    <row r="79" spans="1:5" x14ac:dyDescent="0.25">
      <c r="A79" s="13" t="s">
        <v>30</v>
      </c>
      <c r="B79" s="14"/>
      <c r="C79" s="37"/>
      <c r="D79" s="14"/>
      <c r="E79" s="14"/>
    </row>
    <row r="80" spans="1:5" x14ac:dyDescent="0.25">
      <c r="A80" s="13" t="s">
        <v>62</v>
      </c>
      <c r="B80" s="14"/>
      <c r="C80" s="37"/>
      <c r="D80" s="14"/>
      <c r="E80" s="14"/>
    </row>
    <row r="81" spans="1:5" x14ac:dyDescent="0.25">
      <c r="A81" s="13" t="s">
        <v>61</v>
      </c>
      <c r="B81" s="14"/>
      <c r="C81" s="37"/>
      <c r="D81" s="14"/>
      <c r="E81" s="14"/>
    </row>
    <row r="82" spans="1:5" x14ac:dyDescent="0.25">
      <c r="A82" s="13" t="s">
        <v>63</v>
      </c>
      <c r="B82" s="14"/>
      <c r="C82" s="37"/>
      <c r="D82" s="14"/>
      <c r="E82" s="14"/>
    </row>
    <row r="83" spans="1:5" x14ac:dyDescent="0.25">
      <c r="A83" s="13"/>
      <c r="B83" s="14"/>
      <c r="C83" s="37"/>
      <c r="D83" s="14"/>
      <c r="E83" s="14"/>
    </row>
    <row r="84" spans="1:5" x14ac:dyDescent="0.25">
      <c r="A84" s="17" t="s">
        <v>31</v>
      </c>
      <c r="B84" s="14"/>
      <c r="C84" s="37"/>
      <c r="D84" s="14"/>
      <c r="E84" s="14"/>
    </row>
    <row r="85" spans="1:5" x14ac:dyDescent="0.2">
      <c r="A85" s="16" t="s">
        <v>32</v>
      </c>
      <c r="B85" s="14"/>
      <c r="C85" s="37"/>
      <c r="D85" s="14"/>
      <c r="E85" s="14"/>
    </row>
  </sheetData>
  <mergeCells count="5">
    <mergeCell ref="A51:D51"/>
    <mergeCell ref="A14:C14"/>
    <mergeCell ref="A22:C22"/>
    <mergeCell ref="A30:C30"/>
    <mergeCell ref="C5:E6"/>
  </mergeCells>
  <hyperlinks>
    <hyperlink ref="A84" r:id="rId1" xr:uid="{00000000-0004-0000-00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Lisa Kuluaruanne</dc:title>
  <dc:creator>Olga Galaburda</dc:creator>
  <cp:lastModifiedBy>Geisy Meiner</cp:lastModifiedBy>
  <cp:lastPrinted>2024-03-01T12:09:36Z</cp:lastPrinted>
  <dcterms:created xsi:type="dcterms:W3CDTF">2024-03-01T12:04:42Z</dcterms:created>
  <dcterms:modified xsi:type="dcterms:W3CDTF">2026-09-22T10:25:15Z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