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eegovg01.sharepoint.com/sites/FIO_KUM/Shared Documents/FINANTSTEEMAD/RIINA/EELARVE/Eelarve 2026/Eelarve muutmine 2026/2026 majasisesed muudatused/Aprill 26/"/>
    </mc:Choice>
  </mc:AlternateContent>
  <xr:revisionPtr revIDLastSave="39" documentId="8_{A31620B9-7A43-49B6-8E51-04907DEB7702}" xr6:coauthVersionLast="47" xr6:coauthVersionMax="47" xr10:uidLastSave="{5CDD3ACF-A9F1-4768-81B7-034D13BF9F1A}"/>
  <bookViews>
    <workbookView xWindow="-120" yWindow="-120" windowWidth="29040" windowHeight="15720" xr2:uid="{088E0FAC-2C4E-4DD0-ACCE-9F3418A41BFE}"/>
  </bookViews>
  <sheets>
    <sheet name="Leht1" sheetId="1" r:id="rId1"/>
  </sheets>
  <definedNames>
    <definedName name="_xlnm._FilterDatabase" localSheetId="0" hidden="1">Leht1!$A$3:$M$11</definedName>
    <definedName name="_xlnm.Print_Titles" localSheetId="0">Leht1!$3:$3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1" l="1"/>
  <c r="L12" i="1"/>
  <c r="L10" i="1" l="1"/>
  <c r="L5" i="1"/>
  <c r="L6" i="1"/>
  <c r="L7" i="1"/>
  <c r="L8" i="1"/>
  <c r="L9" i="1"/>
  <c r="L11" i="1"/>
  <c r="L4" i="1"/>
</calcChain>
</file>

<file path=xl/sharedStrings.xml><?xml version="1.0" encoding="utf-8"?>
<sst xmlns="http://schemas.openxmlformats.org/spreadsheetml/2006/main" count="91" uniqueCount="49">
  <si>
    <t>Programm</t>
  </si>
  <si>
    <t>Meede</t>
  </si>
  <si>
    <t>Programmi tegevus</t>
  </si>
  <si>
    <t>Asutus</t>
  </si>
  <si>
    <t>Eelarve liik</t>
  </si>
  <si>
    <t>Majanduslik sisu</t>
  </si>
  <si>
    <t>Objekt</t>
  </si>
  <si>
    <t>Eelarvevahendi nimetus</t>
  </si>
  <si>
    <t>Vastutaja</t>
  </si>
  <si>
    <t>Kultuur</t>
  </si>
  <si>
    <t>Mitmekülgse ja kättesaadava kultuurielu toetamine ja arendamine</t>
  </si>
  <si>
    <t>Etenduskunstide poliitika kujundamine ja rakendamine</t>
  </si>
  <si>
    <t>Kultuuriministeerium</t>
  </si>
  <si>
    <t>Toetused</t>
  </si>
  <si>
    <t>IN06S002</t>
  </si>
  <si>
    <t>Rakvere Teatrimaja SA remondifondi toetus</t>
  </si>
  <si>
    <t>Loomingu asekantsler</t>
  </si>
  <si>
    <t>Südalinna Teater SA remondifondi toetus</t>
  </si>
  <si>
    <t>Kultuuripärandi kestlikkuse ja kättesaadavaks tegemise toetamine ja arendamine</t>
  </si>
  <si>
    <t>Muuseumi- ja muinsuskaitsepoliitika kujundamine, rakendamine</t>
  </si>
  <si>
    <t>Eesti Vabaõhumuuseum SA** remondifondi toetus</t>
  </si>
  <si>
    <t>Eesti Meremuuseum SA** remondifondi toetus</t>
  </si>
  <si>
    <t>IN06S041</t>
  </si>
  <si>
    <t>Kultuuri valdkondadeülene arendamine, koostöö ja rahvusvahelistumine</t>
  </si>
  <si>
    <t>Kultuuri valdkondadeülene tugi- ja arendustegevus</t>
  </si>
  <si>
    <t>Valitsemisala remondifond</t>
  </si>
  <si>
    <t>Kantsler</t>
  </si>
  <si>
    <t>Sport</t>
  </si>
  <si>
    <t>Saavutusspordi edendamine</t>
  </si>
  <si>
    <t>Saavutusspordi toetamine ja arendamine</t>
  </si>
  <si>
    <t>IN005000</t>
  </si>
  <si>
    <t>Kultuuriministeeriumi valitsemisala investeeringud</t>
  </si>
  <si>
    <t>Spordi asekantsler</t>
  </si>
  <si>
    <t>2026 täpsustatud eelarve</t>
  </si>
  <si>
    <t>Selgitus</t>
  </si>
  <si>
    <t>LISA 1 Kultuuriministeeriumi valitsemisala 2026.a. eelarve muutmine</t>
  </si>
  <si>
    <t>Muudatus</t>
  </si>
  <si>
    <t>2026 kinnitatud eelarve</t>
  </si>
  <si>
    <t>Kultuuri-väärtuste asekantsler</t>
  </si>
  <si>
    <t>Kultuuriministeeriumi juurde moodustatud remondifondi komisjon (koosoleku 07.04.2026 protokoll nr 1-5/6) teeb ettepaneku toetada Sihtasutuse Rakvere Teatrimaja peahoone amortiseerunud küttesüsteemi remonti 125 tuhat eurot, Sihtasutuse Südalinna Teater teatrihoone tuleohutusega seotud puuduste kõrvaldamist 10 806 eurot, Sihtasutuse Eesti Vabaõhumuuseum ekspositsioonihoonete remonti 61 tuhat eurot, Sihtasutuse Eesti Meremuuseum kaide avariiremonti 50 tuhat eurot ja Sihtasutuse Rannarootsi Muuseum Korsi talu vee- ja kanalisatsioonisüsteemi trasside rajamist ja elektritööde I etappi 45 000 eurot.</t>
  </si>
  <si>
    <t>Spordi asekantsleri 10.04.2026 esildis nr 6-2/415-1. Muudatus toetab valitsemisala remondifondi eelarve suurendamist milles vahendite vajadus suur.</t>
  </si>
  <si>
    <t>Rannarootsi Muuseum SA** remondifondi toetus</t>
  </si>
  <si>
    <t>Eesti Rahva Muuseum</t>
  </si>
  <si>
    <t>Tööjõukulud</t>
  </si>
  <si>
    <t>Eesti Rahva Muuseum** kultuurihariduse kulud</t>
  </si>
  <si>
    <t>Riigiasutuse direktor</t>
  </si>
  <si>
    <t>Majandamiskulud</t>
  </si>
  <si>
    <t>Eesti Rahva Muuseumi taotlus 23.04.2026 nr 6-2/464-1. Lähtuvalt kultuurihariduse toetuse iseloomust on selgem kajastada kulusid majandamiskuludena (õpilasprogrammide korralduskulud).</t>
  </si>
  <si>
    <t>** Toetus on grupierandiga hõlmatud riigiabi Euroopa Komisjoni määruse (EL) nr 651/2014 artikli 53 tähenduses.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</si>
</sst>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charset val="186"/>
      <scheme val="minor"/>
    </font>
    <font>
      <sz val="10"/>
      <color rgb="FFFFFFFF"/>
      <name val="Aptos Narrow"/>
      <family val="2"/>
      <scheme val="minor"/>
    </font>
    <font>
      <sz val="10"/>
      <color indexed="8"/>
      <name val="Aptos Narrow"/>
      <family val="2"/>
      <scheme val="minor"/>
    </font>
    <font>
      <sz val="10"/>
      <name val="Aptos Narrow"/>
      <family val="2"/>
      <scheme val="minor"/>
    </font>
    <font>
      <b/>
      <sz val="11"/>
      <color indexed="8"/>
      <name val="Aptos Narrow"/>
      <family val="2"/>
      <scheme val="minor"/>
    </font>
    <font>
      <b/>
      <sz val="10"/>
      <color rgb="FFFFFFFF"/>
      <name val="Aptos Narrow"/>
      <family val="2"/>
      <scheme val="minor"/>
    </font>
    <font>
      <sz val="10"/>
      <color theme="1"/>
      <name val="Aptos Narrow"/>
      <family val="2"/>
      <charset val="186"/>
      <scheme val="minor"/>
    </font>
  </fonts>
  <fills count="3">
    <fill>
      <patternFill patternType="none"/>
    </fill>
    <fill>
      <patternFill patternType="gray125"/>
    </fill>
    <fill>
      <patternFill patternType="solid">
        <fgColor theme="4" tint="0.39997558519241921"/>
        <bgColor indexed="6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0" borderId="0" xfId="0" applyAlignment="1">
      <alignment wrapText="1"/>
    </xf>
    <xf numFmtId="0" fontId="4" fillId="0" borderId="0" xfId="0" applyFont="1"/>
    <xf numFmtId="0" fontId="2" fillId="0" borderId="0" xfId="0" applyFont="1" applyAlignment="1"/>
    <xf numFmtId="0" fontId="1" fillId="2" borderId="1" xfId="0" applyFont="1" applyFill="1" applyBorder="1" applyAlignment="1">
      <alignment horizontal="center" wrapText="1"/>
    </xf>
    <xf numFmtId="3" fontId="1" fillId="2" borderId="1" xfId="0" applyNumberFormat="1" applyFont="1" applyFill="1" applyBorder="1" applyAlignment="1">
      <alignment horizontal="center" wrapText="1"/>
    </xf>
    <xf numFmtId="4" fontId="5" fillId="2" borderId="1" xfId="0" applyNumberFormat="1" applyFont="1" applyFill="1" applyBorder="1" applyAlignment="1">
      <alignment horizontal="left" wrapText="1"/>
    </xf>
    <xf numFmtId="0" fontId="2" fillId="0" borderId="1" xfId="0" applyFont="1" applyBorder="1" applyAlignment="1">
      <alignment wrapText="1"/>
    </xf>
    <xf numFmtId="0" fontId="2" fillId="0" borderId="1" xfId="0" applyFont="1" applyBorder="1"/>
    <xf numFmtId="0" fontId="3" fillId="0" borderId="1" xfId="0" applyFont="1" applyBorder="1" applyAlignment="1">
      <alignment wrapText="1"/>
    </xf>
    <xf numFmtId="3" fontId="2" fillId="0" borderId="1" xfId="0" applyNumberFormat="1" applyFont="1" applyBorder="1"/>
    <xf numFmtId="0" fontId="6" fillId="0" borderId="1" xfId="0" applyFont="1" applyBorder="1" applyAlignment="1">
      <alignment vertical="center" wrapText="1"/>
    </xf>
    <xf numFmtId="0" fontId="2" fillId="0" borderId="1" xfId="0" applyFont="1" applyFill="1" applyBorder="1" applyAlignment="1">
      <alignment wrapText="1"/>
    </xf>
    <xf numFmtId="0" fontId="2" fillId="0" borderId="1" xfId="0" applyFont="1" applyFill="1" applyBorder="1"/>
    <xf numFmtId="0" fontId="3" fillId="0" borderId="1" xfId="0" applyFont="1" applyFill="1" applyBorder="1" applyAlignment="1">
      <alignment wrapText="1"/>
    </xf>
    <xf numFmtId="0" fontId="0" fillId="0" borderId="1" xfId="0" applyBorder="1"/>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D6F04-FE65-4AD9-AE47-02ECD81DB2B2}">
  <dimension ref="A1:M15"/>
  <sheetViews>
    <sheetView tabSelected="1" workbookViewId="0">
      <selection activeCell="Q6" sqref="Q6"/>
    </sheetView>
  </sheetViews>
  <sheetFormatPr defaultRowHeight="15" x14ac:dyDescent="0.25"/>
  <cols>
    <col min="2" max="2" width="14" customWidth="1"/>
    <col min="3" max="3" width="18.140625" customWidth="1"/>
    <col min="4" max="4" width="17.42578125" customWidth="1"/>
    <col min="5" max="5" width="6.5703125" customWidth="1"/>
    <col min="6" max="6" width="15" customWidth="1"/>
    <col min="8" max="8" width="15.5703125" customWidth="1"/>
    <col min="9" max="9" width="10.85546875" customWidth="1"/>
    <col min="13" max="13" width="42.85546875" style="1" customWidth="1"/>
  </cols>
  <sheetData>
    <row r="1" spans="1:13" x14ac:dyDescent="0.25">
      <c r="A1" s="2" t="s">
        <v>35</v>
      </c>
    </row>
    <row r="3" spans="1:13" ht="40.5" x14ac:dyDescent="0.25">
      <c r="A3" s="4" t="s">
        <v>0</v>
      </c>
      <c r="B3" s="4" t="s">
        <v>1</v>
      </c>
      <c r="C3" s="4" t="s">
        <v>2</v>
      </c>
      <c r="D3" s="4" t="s">
        <v>3</v>
      </c>
      <c r="E3" s="4" t="s">
        <v>4</v>
      </c>
      <c r="F3" s="4" t="s">
        <v>5</v>
      </c>
      <c r="G3" s="4" t="s">
        <v>6</v>
      </c>
      <c r="H3" s="4" t="s">
        <v>7</v>
      </c>
      <c r="I3" s="4" t="s">
        <v>8</v>
      </c>
      <c r="J3" s="5" t="s">
        <v>37</v>
      </c>
      <c r="K3" s="5" t="s">
        <v>36</v>
      </c>
      <c r="L3" s="6" t="s">
        <v>33</v>
      </c>
      <c r="M3" s="4" t="s">
        <v>34</v>
      </c>
    </row>
    <row r="4" spans="1:13" ht="67.5" x14ac:dyDescent="0.25">
      <c r="A4" s="7" t="s">
        <v>9</v>
      </c>
      <c r="B4" s="7" t="s">
        <v>10</v>
      </c>
      <c r="C4" s="7" t="s">
        <v>11</v>
      </c>
      <c r="D4" s="7" t="s">
        <v>12</v>
      </c>
      <c r="E4" s="8">
        <v>20</v>
      </c>
      <c r="F4" s="7" t="s">
        <v>13</v>
      </c>
      <c r="G4" s="8" t="s">
        <v>14</v>
      </c>
      <c r="H4" s="9" t="s">
        <v>15</v>
      </c>
      <c r="I4" s="7" t="s">
        <v>16</v>
      </c>
      <c r="J4" s="10"/>
      <c r="K4" s="10">
        <v>125000</v>
      </c>
      <c r="L4" s="10">
        <f>SUM(J4:K4)</f>
        <v>125000</v>
      </c>
      <c r="M4" s="11" t="s">
        <v>39</v>
      </c>
    </row>
    <row r="5" spans="1:13" ht="67.5" x14ac:dyDescent="0.25">
      <c r="A5" s="7" t="s">
        <v>9</v>
      </c>
      <c r="B5" s="7" t="s">
        <v>10</v>
      </c>
      <c r="C5" s="7" t="s">
        <v>11</v>
      </c>
      <c r="D5" s="7" t="s">
        <v>12</v>
      </c>
      <c r="E5" s="8">
        <v>20</v>
      </c>
      <c r="F5" s="7" t="s">
        <v>13</v>
      </c>
      <c r="G5" s="8"/>
      <c r="H5" s="9" t="s">
        <v>17</v>
      </c>
      <c r="I5" s="7" t="s">
        <v>16</v>
      </c>
      <c r="J5" s="10"/>
      <c r="K5" s="10">
        <v>10806</v>
      </c>
      <c r="L5" s="10">
        <f t="shared" ref="L5:L13" si="0">SUM(J5:K5)</f>
        <v>10806</v>
      </c>
      <c r="M5" s="11"/>
    </row>
    <row r="6" spans="1:13" ht="81" x14ac:dyDescent="0.25">
      <c r="A6" s="7" t="s">
        <v>9</v>
      </c>
      <c r="B6" s="7" t="s">
        <v>18</v>
      </c>
      <c r="C6" s="7" t="s">
        <v>19</v>
      </c>
      <c r="D6" s="7" t="s">
        <v>12</v>
      </c>
      <c r="E6" s="8">
        <v>20</v>
      </c>
      <c r="F6" s="7" t="s">
        <v>13</v>
      </c>
      <c r="G6" s="8"/>
      <c r="H6" s="9" t="s">
        <v>20</v>
      </c>
      <c r="I6" s="7" t="s">
        <v>38</v>
      </c>
      <c r="J6" s="10">
        <v>102000</v>
      </c>
      <c r="K6" s="10">
        <v>61000</v>
      </c>
      <c r="L6" s="10">
        <f t="shared" si="0"/>
        <v>163000</v>
      </c>
      <c r="M6" s="11"/>
    </row>
    <row r="7" spans="1:13" ht="81" x14ac:dyDescent="0.25">
      <c r="A7" s="7" t="s">
        <v>9</v>
      </c>
      <c r="B7" s="7" t="s">
        <v>18</v>
      </c>
      <c r="C7" s="7" t="s">
        <v>19</v>
      </c>
      <c r="D7" s="7" t="s">
        <v>12</v>
      </c>
      <c r="E7" s="8">
        <v>20</v>
      </c>
      <c r="F7" s="7" t="s">
        <v>13</v>
      </c>
      <c r="G7" s="8"/>
      <c r="H7" s="9" t="s">
        <v>21</v>
      </c>
      <c r="I7" s="7" t="s">
        <v>38</v>
      </c>
      <c r="J7" s="10"/>
      <c r="K7" s="10">
        <v>50000</v>
      </c>
      <c r="L7" s="10">
        <f t="shared" si="0"/>
        <v>50000</v>
      </c>
      <c r="M7" s="11"/>
    </row>
    <row r="8" spans="1:13" ht="81" x14ac:dyDescent="0.25">
      <c r="A8" s="7" t="s">
        <v>9</v>
      </c>
      <c r="B8" s="7" t="s">
        <v>18</v>
      </c>
      <c r="C8" s="7" t="s">
        <v>19</v>
      </c>
      <c r="D8" s="7" t="s">
        <v>12</v>
      </c>
      <c r="E8" s="8">
        <v>20</v>
      </c>
      <c r="F8" s="12" t="s">
        <v>13</v>
      </c>
      <c r="G8" s="13" t="s">
        <v>22</v>
      </c>
      <c r="H8" s="14" t="s">
        <v>41</v>
      </c>
      <c r="I8" s="7" t="s">
        <v>38</v>
      </c>
      <c r="J8" s="10">
        <v>70000</v>
      </c>
      <c r="K8" s="10">
        <v>45000</v>
      </c>
      <c r="L8" s="10">
        <f t="shared" si="0"/>
        <v>115000</v>
      </c>
      <c r="M8" s="11"/>
    </row>
    <row r="9" spans="1:13" ht="81" x14ac:dyDescent="0.25">
      <c r="A9" s="7" t="s">
        <v>9</v>
      </c>
      <c r="B9" s="7" t="s">
        <v>23</v>
      </c>
      <c r="C9" s="7" t="s">
        <v>24</v>
      </c>
      <c r="D9" s="7" t="s">
        <v>12</v>
      </c>
      <c r="E9" s="8">
        <v>20</v>
      </c>
      <c r="F9" s="7" t="s">
        <v>13</v>
      </c>
      <c r="G9" s="8"/>
      <c r="H9" s="9" t="s">
        <v>25</v>
      </c>
      <c r="I9" s="7" t="s">
        <v>26</v>
      </c>
      <c r="J9" s="10">
        <v>455352</v>
      </c>
      <c r="K9" s="10">
        <v>-291806</v>
      </c>
      <c r="L9" s="10">
        <f t="shared" si="0"/>
        <v>163546</v>
      </c>
      <c r="M9" s="11"/>
    </row>
    <row r="10" spans="1:13" ht="81" x14ac:dyDescent="0.25">
      <c r="A10" s="7" t="s">
        <v>9</v>
      </c>
      <c r="B10" s="7" t="s">
        <v>23</v>
      </c>
      <c r="C10" s="7" t="s">
        <v>24</v>
      </c>
      <c r="D10" s="7" t="s">
        <v>12</v>
      </c>
      <c r="E10" s="8">
        <v>20</v>
      </c>
      <c r="F10" s="7" t="s">
        <v>13</v>
      </c>
      <c r="G10" s="8"/>
      <c r="H10" s="9" t="s">
        <v>25</v>
      </c>
      <c r="I10" s="7" t="s">
        <v>26</v>
      </c>
      <c r="J10" s="10">
        <v>455352</v>
      </c>
      <c r="K10" s="10">
        <v>50000</v>
      </c>
      <c r="L10" s="10">
        <f t="shared" ref="L10" si="1">SUM(J10:K10)</f>
        <v>505352</v>
      </c>
      <c r="M10" s="11" t="s">
        <v>40</v>
      </c>
    </row>
    <row r="11" spans="1:13" ht="48" customHeight="1" x14ac:dyDescent="0.25">
      <c r="A11" s="7" t="s">
        <v>27</v>
      </c>
      <c r="B11" s="7" t="s">
        <v>28</v>
      </c>
      <c r="C11" s="7" t="s">
        <v>29</v>
      </c>
      <c r="D11" s="7" t="s">
        <v>12</v>
      </c>
      <c r="E11" s="8">
        <v>20</v>
      </c>
      <c r="F11" s="7" t="s">
        <v>13</v>
      </c>
      <c r="G11" s="8" t="s">
        <v>30</v>
      </c>
      <c r="H11" s="7" t="s">
        <v>31</v>
      </c>
      <c r="I11" s="7" t="s">
        <v>32</v>
      </c>
      <c r="J11" s="10">
        <v>50000</v>
      </c>
      <c r="K11" s="10">
        <v>-50000</v>
      </c>
      <c r="L11" s="10">
        <f t="shared" si="0"/>
        <v>0</v>
      </c>
      <c r="M11" s="11"/>
    </row>
    <row r="12" spans="1:13" ht="81" x14ac:dyDescent="0.25">
      <c r="A12" s="7" t="s">
        <v>9</v>
      </c>
      <c r="B12" s="7" t="s">
        <v>18</v>
      </c>
      <c r="C12" s="7" t="s">
        <v>19</v>
      </c>
      <c r="D12" s="7" t="s">
        <v>42</v>
      </c>
      <c r="E12" s="8">
        <v>20</v>
      </c>
      <c r="F12" s="7" t="s">
        <v>43</v>
      </c>
      <c r="G12" s="15"/>
      <c r="H12" s="7" t="s">
        <v>44</v>
      </c>
      <c r="I12" s="7" t="s">
        <v>45</v>
      </c>
      <c r="J12" s="10">
        <v>14193</v>
      </c>
      <c r="K12" s="10">
        <v>-14193</v>
      </c>
      <c r="L12" s="10">
        <f t="shared" si="0"/>
        <v>0</v>
      </c>
      <c r="M12" s="11" t="s">
        <v>47</v>
      </c>
    </row>
    <row r="13" spans="1:13" ht="81" x14ac:dyDescent="0.25">
      <c r="A13" s="7" t="s">
        <v>9</v>
      </c>
      <c r="B13" s="7" t="s">
        <v>18</v>
      </c>
      <c r="C13" s="7" t="s">
        <v>19</v>
      </c>
      <c r="D13" s="7" t="s">
        <v>42</v>
      </c>
      <c r="E13" s="8">
        <v>20</v>
      </c>
      <c r="F13" s="7" t="s">
        <v>46</v>
      </c>
      <c r="G13" s="15"/>
      <c r="H13" s="7" t="s">
        <v>44</v>
      </c>
      <c r="I13" s="7" t="s">
        <v>45</v>
      </c>
      <c r="J13" s="10">
        <v>0</v>
      </c>
      <c r="K13" s="10">
        <v>14193</v>
      </c>
      <c r="L13" s="10">
        <f t="shared" si="0"/>
        <v>14193</v>
      </c>
      <c r="M13" s="11"/>
    </row>
    <row r="15" spans="1:13" x14ac:dyDescent="0.25">
      <c r="A15" s="3" t="s">
        <v>48</v>
      </c>
    </row>
  </sheetData>
  <mergeCells count="3">
    <mergeCell ref="M10:M11"/>
    <mergeCell ref="M4:M9"/>
    <mergeCell ref="M12:M13"/>
  </mergeCells>
  <pageMargins left="0.31496062992125984" right="0.11811023622047245" top="0.15748031496062992" bottom="0.35433070866141736" header="0.31496062992125984" footer="0.31496062992125984"/>
  <pageSetup paperSize="9" scale="75" orientation="landscape" r:id="rId1"/>
  <headerFooter>
    <oddFooter>Lk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93E91FABE94BE4CA50E06787B85AB13" ma:contentTypeVersion="20" ma:contentTypeDescription="Loo uus dokument" ma:contentTypeScope="" ma:versionID="82d9272021f7e866dad131b3f3e0b2bf">
  <xsd:schema xmlns:xsd="http://www.w3.org/2001/XMLSchema" xmlns:xs="http://www.w3.org/2001/XMLSchema" xmlns:p="http://schemas.microsoft.com/office/2006/metadata/properties" xmlns:ns2="4ef69ebd-a3b4-40e8-8ee7-36ccf8960234" xmlns:ns3="e5f4e9e3-1714-4860-8510-4efb9f6633f0" targetNamespace="http://schemas.microsoft.com/office/2006/metadata/properties" ma:root="true" ma:fieldsID="3c9b910d8065154eeaae32f5a387f719" ns2:_="" ns3:_="">
    <xsd:import namespace="4ef69ebd-a3b4-40e8-8ee7-36ccf8960234"/>
    <xsd:import namespace="e5f4e9e3-1714-4860-8510-4efb9f6633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Kataloogiomanik" minOccurs="0"/>
                <xsd:element ref="ns2:Kataloogiomanik_x002a_"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69ebd-a3b4-40e8-8ee7-36ccf8960234"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element name="lcf76f155ced4ddcb4097134ff3c332f" ma:index="8"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Kataloogiomanik" ma:index="15" nillable="true" ma:displayName="Kataloogi omanik" ma:list="UserInfo" ma:SharePointGroup="0" ma:internalName="Kataloogiomanik"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ataloogiomanik_x002a_" ma:index="16" nillable="true" ma:displayName="Kataloogi omanik*" ma:list="UserInfo" ma:SearchPeopleOnly="false" ma:SharePointGroup="0" ma:internalName="Kataloogiomanik_x002a_"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f4e9e3-1714-4860-8510-4efb9f6633f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42e6cd9c-1a88-4b1c-95f6-74b573ba611f}" ma:internalName="TaxCatchAll" ma:showField="CatchAllData" ma:web="e5f4e9e3-1714-4860-8510-4efb9f6633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Sisutüüp"/>
        <xsd:element ref="dc:title" minOccurs="0" maxOccurs="1" ma:index="3"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ataloogiomanik xmlns="4ef69ebd-a3b4-40e8-8ee7-36ccf8960234">
      <UserInfo>
        <DisplayName/>
        <AccountId xsi:nil="true"/>
        <AccountType/>
      </UserInfo>
    </Kataloogiomanik>
    <Kataloogiomanik_x002a_ xmlns="4ef69ebd-a3b4-40e8-8ee7-36ccf8960234">
      <UserInfo>
        <DisplayName/>
        <AccountId xsi:nil="true"/>
        <AccountType/>
      </UserInfo>
    </Kataloogiomanik_x002a_>
    <lcf76f155ced4ddcb4097134ff3c332f xmlns="4ef69ebd-a3b4-40e8-8ee7-36ccf8960234">
      <Terms xmlns="http://schemas.microsoft.com/office/infopath/2007/PartnerControls"/>
    </lcf76f155ced4ddcb4097134ff3c332f>
    <TaxCatchAll xmlns="e5f4e9e3-1714-4860-8510-4efb9f6633f0" xsi:nil="true"/>
  </documentManagement>
</p:properties>
</file>

<file path=customXml/itemProps1.xml><?xml version="1.0" encoding="utf-8"?>
<ds:datastoreItem xmlns:ds="http://schemas.openxmlformats.org/officeDocument/2006/customXml" ds:itemID="{D28E820A-82C1-4FFE-9D31-F8783FD0BED4}"/>
</file>

<file path=customXml/itemProps2.xml><?xml version="1.0" encoding="utf-8"?>
<ds:datastoreItem xmlns:ds="http://schemas.openxmlformats.org/officeDocument/2006/customXml" ds:itemID="{976F4ECD-9385-4B69-8852-388FFDF231C1}"/>
</file>

<file path=customXml/itemProps3.xml><?xml version="1.0" encoding="utf-8"?>
<ds:datastoreItem xmlns:ds="http://schemas.openxmlformats.org/officeDocument/2006/customXml" ds:itemID="{42245F02-1050-4B0E-B6FF-1D9F55928E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Leht1</vt:lpstr>
      <vt:lpstr>Leht1!Prinditiitlid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Riina Uljas - KUM</dc:creator>
  <cp:lastModifiedBy>Riina Uljas - KUM</cp:lastModifiedBy>
  <cp:lastPrinted>2026-04-28T08:49:28Z</cp:lastPrinted>
  <dcterms:created xsi:type="dcterms:W3CDTF">2026-04-28T07:16:25Z</dcterms:created>
  <dcterms:modified xsi:type="dcterms:W3CDTF">2026-04-28T08:49:35Z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2026-04-28T07:52:26Z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68f355a9-38d6-4df5-97eb-8b1ca66c3b79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MediaServiceImageTags">
    <vt:lpwstr/>
  </property>
  <property fmtid="{D5CDD505-2E9C-101B-9397-08002B2CF9AE}" pid="11" name="ContentTypeId">
    <vt:lpwstr>0x010100C93E91FABE94BE4CA50E06787B85AB13</vt:lpwstr>
  </property>
</Properties>
</file>