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ivi\Desktop\JUM leping\"/>
    </mc:Choice>
  </mc:AlternateContent>
  <bookViews>
    <workbookView xWindow="-120" yWindow="-120" windowWidth="29040" windowHeight="15840"/>
  </bookViews>
  <sheets>
    <sheet name="Lisa 2" sheetId="8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8" l="1"/>
  <c r="E28" i="8"/>
  <c r="E24" i="8"/>
  <c r="E15" i="8"/>
  <c r="E9" i="8"/>
  <c r="E32" i="8" l="1"/>
</calcChain>
</file>

<file path=xl/sharedStrings.xml><?xml version="1.0" encoding="utf-8"?>
<sst xmlns="http://schemas.openxmlformats.org/spreadsheetml/2006/main" count="65" uniqueCount="54">
  <si>
    <t xml:space="preserve">Tegevus: 1)  Ukraina vanglateenistujate väljaõpe Sisekaitseakadeemia Vanglateenistuse kolledžis ja praktika Eesti vanglates kuni 6in: </t>
  </si>
  <si>
    <t>Kulurida</t>
  </si>
  <si>
    <t>Eeldatav kulu</t>
  </si>
  <si>
    <t>Inimeste arv ja kulu kokku</t>
  </si>
  <si>
    <t>Kulud kokku</t>
  </si>
  <si>
    <t>Transpordikulu UA-EST-UA (lennupiletid + rongipiletid)</t>
  </si>
  <si>
    <t>700 eurot</t>
  </si>
  <si>
    <t>6 in x 700 eurot</t>
  </si>
  <si>
    <t>Majutuskulu hotell või korter</t>
  </si>
  <si>
    <t>35 eur/öp</t>
  </si>
  <si>
    <t>35 eur x 6in x 4 nädalat</t>
  </si>
  <si>
    <t>Päevaraha(sh söögikulu)</t>
  </si>
  <si>
    <t>50/32 eurot</t>
  </si>
  <si>
    <t>50eur x 6 in x 15 päeva (4500) + 32 eur x 6inx 15 päeva (2880)</t>
  </si>
  <si>
    <t>Sisekaitseakadeemia 7 päeva*8h koolitus  (2 läbiviijat 35 eur/h+ maksud)</t>
  </si>
  <si>
    <t>Sisekaitseakadeemia 1 päevane koolitus (2 läbiviijat 35 eur/h+ maksud; stsenaariumite loomine ja kohandamine- 225 eur)</t>
  </si>
  <si>
    <t>Kõik kokku</t>
  </si>
  <si>
    <t>Tegevus:2) Vastastikused õppevisiidid kogemuste vahetamiseks max 8 inimest kokku x 3 korda (EST 6in x 2 korda ja UA 8 inx 1 kord ehk 6+6+8=20)</t>
  </si>
  <si>
    <t xml:space="preserve">Transport (lennupiletid + rongipiletid) </t>
  </si>
  <si>
    <t>500 eurot</t>
  </si>
  <si>
    <t>20in (6+6+8) x 700 eurot</t>
  </si>
  <si>
    <t>Majutus (1 öö)</t>
  </si>
  <si>
    <t>150 eurot</t>
  </si>
  <si>
    <t>150 x 20 in x 5 ööd</t>
  </si>
  <si>
    <t>Päevaraha</t>
  </si>
  <si>
    <t>50 eurot</t>
  </si>
  <si>
    <t>50 eur x 20 in x 6 päeva</t>
  </si>
  <si>
    <t>Tõlketeenus</t>
  </si>
  <si>
    <t>50 eur/h</t>
  </si>
  <si>
    <t>50 eur x 8h x 3 päeva x 3 korda</t>
  </si>
  <si>
    <t xml:space="preserve">Tegevus: 3) Ühised koolitusseminarid </t>
  </si>
  <si>
    <t>3.1 Ukrainas korraldatava workshopi kulu (2 korda)</t>
  </si>
  <si>
    <t>Ruumi rent</t>
  </si>
  <si>
    <t>500 eur x 2 korda</t>
  </si>
  <si>
    <t>Toitlustuskulu (30 in)</t>
  </si>
  <si>
    <t>30 eur/in</t>
  </si>
  <si>
    <t>30in x 30 eur x 2 korda</t>
  </si>
  <si>
    <t>Transpordi kulu</t>
  </si>
  <si>
    <t>100 eur/päev</t>
  </si>
  <si>
    <t>100 x 6 päeva x 2 korda</t>
  </si>
  <si>
    <t>30 eur/h</t>
  </si>
  <si>
    <t>30 eur/h x 8hx 2 päeva x 2 korda</t>
  </si>
  <si>
    <t>Tõlkeseadmete kulu</t>
  </si>
  <si>
    <t>1000 eurot</t>
  </si>
  <si>
    <t>Muud kulud</t>
  </si>
  <si>
    <t>3.1 Eesti korraldatava workshopi kulu (1 korda)</t>
  </si>
  <si>
    <t>100 eur/h</t>
  </si>
  <si>
    <t>Eestipoolne projektijuht</t>
  </si>
  <si>
    <t>625 eur (0,25 koormus 2500 töötasu juures)</t>
  </si>
  <si>
    <t>Koos maksudega 836,25 eurot kuus x 9 kuud</t>
  </si>
  <si>
    <t>Ukrainapoolne projektijuht</t>
  </si>
  <si>
    <t>Kokku</t>
  </si>
  <si>
    <t>KÕIK KULUD KOKKU</t>
  </si>
  <si>
    <t>100 eur/h x 8hx 2 päeva x 1 korda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</si>
</sst>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b/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2" xfId="0" applyFont="1" applyBorder="1"/>
    <xf numFmtId="0" fontId="1" fillId="0" borderId="1" xfId="0" applyFont="1" applyBorder="1"/>
    <xf numFmtId="4" fontId="1" fillId="0" borderId="3" xfId="0" applyNumberFormat="1" applyFont="1" applyBorder="1"/>
    <xf numFmtId="0" fontId="0" fillId="0" borderId="2" xfId="0" applyBorder="1" applyAlignment="1">
      <alignment wrapText="1"/>
    </xf>
    <xf numFmtId="0" fontId="0" fillId="0" borderId="1" xfId="0" applyBorder="1"/>
    <xf numFmtId="4" fontId="0" fillId="0" borderId="3" xfId="0" applyNumberFormat="1" applyBorder="1"/>
    <xf numFmtId="0" fontId="0" fillId="0" borderId="2" xfId="0" applyBorder="1"/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5" xfId="0" applyFill="1" applyBorder="1"/>
    <xf numFmtId="0" fontId="0" fillId="0" borderId="5" xfId="0" applyBorder="1"/>
    <xf numFmtId="4" fontId="0" fillId="0" borderId="6" xfId="0" applyNumberFormat="1" applyBorder="1"/>
    <xf numFmtId="0" fontId="0" fillId="0" borderId="1" xfId="0" applyFont="1" applyBorder="1" applyAlignment="1">
      <alignment vertical="center" wrapText="1"/>
    </xf>
    <xf numFmtId="0" fontId="0" fillId="0" borderId="7" xfId="0" applyBorder="1"/>
    <xf numFmtId="0" fontId="1" fillId="0" borderId="5" xfId="0" applyFont="1" applyBorder="1" applyAlignment="1">
      <alignment horizontal="right"/>
    </xf>
    <xf numFmtId="4" fontId="1" fillId="0" borderId="6" xfId="0" applyNumberFormat="1" applyFont="1" applyBorder="1"/>
    <xf numFmtId="3" fontId="0" fillId="0" borderId="1" xfId="0" applyNumberFormat="1" applyBorder="1"/>
    <xf numFmtId="4" fontId="0" fillId="0" borderId="1" xfId="0" applyNumberFormat="1" applyBorder="1"/>
    <xf numFmtId="0" fontId="0" fillId="0" borderId="14" xfId="0" applyBorder="1"/>
    <xf numFmtId="0" fontId="1" fillId="0" borderId="14" xfId="0" applyFont="1" applyBorder="1" applyAlignment="1">
      <alignment horizontal="right"/>
    </xf>
    <xf numFmtId="4" fontId="1" fillId="0" borderId="14" xfId="0" applyNumberFormat="1" applyFont="1" applyBorder="1"/>
    <xf numFmtId="0" fontId="1" fillId="3" borderId="15" xfId="0" applyFont="1" applyFill="1" applyBorder="1"/>
    <xf numFmtId="0" fontId="0" fillId="3" borderId="14" xfId="0" applyFill="1" applyBorder="1"/>
    <xf numFmtId="4" fontId="0" fillId="3" borderId="16" xfId="0" applyNumberFormat="1" applyFill="1" applyBorder="1"/>
    <xf numFmtId="0" fontId="0" fillId="3" borderId="15" xfId="0" applyFont="1" applyFill="1" applyBorder="1"/>
    <xf numFmtId="0" fontId="0" fillId="0" borderId="1" xfId="0" applyFill="1" applyBorder="1"/>
    <xf numFmtId="4" fontId="0" fillId="0" borderId="3" xfId="0" applyNumberFormat="1" applyFont="1" applyBorder="1"/>
    <xf numFmtId="0" fontId="0" fillId="0" borderId="17" xfId="0" applyBorder="1"/>
    <xf numFmtId="0" fontId="0" fillId="0" borderId="4" xfId="0" applyBorder="1"/>
    <xf numFmtId="0" fontId="1" fillId="0" borderId="4" xfId="0" applyFont="1" applyBorder="1" applyAlignment="1">
      <alignment horizontal="right"/>
    </xf>
    <xf numFmtId="4" fontId="1" fillId="0" borderId="18" xfId="0" applyNumberFormat="1" applyFont="1" applyBorder="1"/>
    <xf numFmtId="0" fontId="0" fillId="3" borderId="19" xfId="0" applyFill="1" applyBorder="1"/>
    <xf numFmtId="0" fontId="0" fillId="3" borderId="0" xfId="0" applyFill="1"/>
    <xf numFmtId="4" fontId="0" fillId="3" borderId="0" xfId="0" applyNumberFormat="1" applyFill="1"/>
    <xf numFmtId="0" fontId="0" fillId="0" borderId="1" xfId="0" applyFill="1" applyBorder="1" applyAlignment="1">
      <alignment wrapText="1"/>
    </xf>
    <xf numFmtId="0" fontId="1" fillId="0" borderId="5" xfId="0" applyFont="1" applyFill="1" applyBorder="1" applyAlignment="1">
      <alignment horizontal="right"/>
    </xf>
    <xf numFmtId="4" fontId="1" fillId="0" borderId="5" xfId="0" applyNumberFormat="1" applyFont="1" applyBorder="1"/>
    <xf numFmtId="0" fontId="1" fillId="0" borderId="20" xfId="0" applyFont="1" applyBorder="1"/>
    <xf numFmtId="0" fontId="0" fillId="0" borderId="21" xfId="0" applyBorder="1" applyAlignment="1">
      <alignment wrapText="1"/>
    </xf>
    <xf numFmtId="0" fontId="0" fillId="0" borderId="21" xfId="0" applyFill="1" applyBorder="1" applyAlignment="1">
      <alignment wrapText="1"/>
    </xf>
    <xf numFmtId="4" fontId="0" fillId="0" borderId="22" xfId="0" applyNumberFormat="1" applyBorder="1"/>
    <xf numFmtId="0" fontId="1" fillId="0" borderId="2" xfId="0" applyFont="1" applyFill="1" applyBorder="1"/>
    <xf numFmtId="0" fontId="1" fillId="0" borderId="23" xfId="0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0" fontId="1" fillId="2" borderId="8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left" wrapText="1"/>
    </xf>
    <xf numFmtId="0" fontId="1" fillId="2" borderId="12" xfId="0" applyFont="1" applyFill="1" applyBorder="1" applyAlignment="1">
      <alignment horizontal="left" wrapText="1"/>
    </xf>
    <xf numFmtId="0" fontId="1" fillId="2" borderId="13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BF3FF"/>
      <color rgb="FF65A3FF"/>
      <color rgb="FF257DFF"/>
      <color rgb="FF252F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tabSelected="1" workbookViewId="0">
      <selection activeCell="G29" sqref="G29"/>
    </sheetView>
  </sheetViews>
  <sheetFormatPr defaultRowHeight="12.75" x14ac:dyDescent="0.2"/>
  <cols>
    <col min="2" max="2" width="43.42578125" customWidth="1"/>
    <col min="3" max="3" width="20.140625" customWidth="1"/>
    <col min="4" max="4" width="28.140625" customWidth="1"/>
    <col min="5" max="5" width="19.140625" customWidth="1"/>
  </cols>
  <sheetData>
    <row r="1" spans="2:5" ht="13.5" thickBot="1" x14ac:dyDescent="0.25"/>
    <row r="2" spans="2:5" ht="15" x14ac:dyDescent="0.25">
      <c r="B2" s="45" t="s">
        <v>0</v>
      </c>
      <c r="C2" s="46"/>
      <c r="D2" s="46"/>
      <c r="E2" s="47"/>
    </row>
    <row r="3" spans="2:5" ht="15" x14ac:dyDescent="0.25">
      <c r="B3" s="1" t="s">
        <v>1</v>
      </c>
      <c r="C3" s="2" t="s">
        <v>2</v>
      </c>
      <c r="D3" s="2" t="s">
        <v>3</v>
      </c>
      <c r="E3" s="3" t="s">
        <v>4</v>
      </c>
    </row>
    <row r="4" spans="2:5" ht="25.5" x14ac:dyDescent="0.2">
      <c r="B4" s="4" t="s">
        <v>5</v>
      </c>
      <c r="C4" s="5" t="s">
        <v>6</v>
      </c>
      <c r="D4" s="5" t="s">
        <v>7</v>
      </c>
      <c r="E4" s="6">
        <v>4200</v>
      </c>
    </row>
    <row r="5" spans="2:5" x14ac:dyDescent="0.2">
      <c r="B5" s="7" t="s">
        <v>8</v>
      </c>
      <c r="C5" s="5" t="s">
        <v>9</v>
      </c>
      <c r="D5" s="5" t="s">
        <v>10</v>
      </c>
      <c r="E5" s="6">
        <v>5880</v>
      </c>
    </row>
    <row r="6" spans="2:5" ht="25.5" x14ac:dyDescent="0.2">
      <c r="B6" s="7" t="s">
        <v>11</v>
      </c>
      <c r="C6" s="5" t="s">
        <v>12</v>
      </c>
      <c r="D6" s="8" t="s">
        <v>13</v>
      </c>
      <c r="E6" s="6">
        <v>7380</v>
      </c>
    </row>
    <row r="7" spans="2:5" ht="25.5" x14ac:dyDescent="0.2">
      <c r="B7" s="9" t="s">
        <v>14</v>
      </c>
      <c r="C7" s="10"/>
      <c r="D7" s="11"/>
      <c r="E7" s="12">
        <v>5243</v>
      </c>
    </row>
    <row r="8" spans="2:5" ht="38.25" x14ac:dyDescent="0.2">
      <c r="B8" s="13" t="s">
        <v>15</v>
      </c>
      <c r="C8" s="10"/>
      <c r="D8" s="11"/>
      <c r="E8" s="12">
        <v>974</v>
      </c>
    </row>
    <row r="9" spans="2:5" ht="15" x14ac:dyDescent="0.25">
      <c r="B9" s="14"/>
      <c r="C9" s="11"/>
      <c r="D9" s="15" t="s">
        <v>16</v>
      </c>
      <c r="E9" s="16">
        <f>SUM(E4:E8)</f>
        <v>23677</v>
      </c>
    </row>
    <row r="10" spans="2:5" ht="15" x14ac:dyDescent="0.25">
      <c r="B10" s="48" t="s">
        <v>17</v>
      </c>
      <c r="C10" s="49"/>
      <c r="D10" s="49"/>
      <c r="E10" s="50"/>
    </row>
    <row r="11" spans="2:5" x14ac:dyDescent="0.2">
      <c r="B11" s="5" t="s">
        <v>18</v>
      </c>
      <c r="C11" s="5" t="s">
        <v>19</v>
      </c>
      <c r="D11" s="17" t="s">
        <v>20</v>
      </c>
      <c r="E11" s="18">
        <v>14000</v>
      </c>
    </row>
    <row r="12" spans="2:5" x14ac:dyDescent="0.2">
      <c r="B12" s="5" t="s">
        <v>21</v>
      </c>
      <c r="C12" s="5" t="s">
        <v>22</v>
      </c>
      <c r="D12" s="5" t="s">
        <v>23</v>
      </c>
      <c r="E12" s="18">
        <v>15000</v>
      </c>
    </row>
    <row r="13" spans="2:5" x14ac:dyDescent="0.2">
      <c r="B13" s="5" t="s">
        <v>24</v>
      </c>
      <c r="C13" s="5" t="s">
        <v>25</v>
      </c>
      <c r="D13" s="5" t="s">
        <v>26</v>
      </c>
      <c r="E13" s="18">
        <v>6000</v>
      </c>
    </row>
    <row r="14" spans="2:5" x14ac:dyDescent="0.2">
      <c r="B14" s="5" t="s">
        <v>27</v>
      </c>
      <c r="C14" s="5" t="s">
        <v>28</v>
      </c>
      <c r="D14" s="5" t="s">
        <v>29</v>
      </c>
      <c r="E14" s="18">
        <v>3600</v>
      </c>
    </row>
    <row r="15" spans="2:5" ht="15" x14ac:dyDescent="0.25">
      <c r="B15" s="19"/>
      <c r="C15" s="19"/>
      <c r="D15" s="20" t="s">
        <v>16</v>
      </c>
      <c r="E15" s="21">
        <f>SUM(E11:E14)</f>
        <v>38600</v>
      </c>
    </row>
    <row r="16" spans="2:5" ht="15" x14ac:dyDescent="0.25">
      <c r="B16" s="22" t="s">
        <v>30</v>
      </c>
      <c r="C16" s="23"/>
      <c r="D16" s="23"/>
      <c r="E16" s="24"/>
    </row>
    <row r="17" spans="2:5" x14ac:dyDescent="0.2">
      <c r="B17" s="25" t="s">
        <v>31</v>
      </c>
      <c r="C17" s="23"/>
      <c r="D17" s="23"/>
      <c r="E17" s="24"/>
    </row>
    <row r="18" spans="2:5" x14ac:dyDescent="0.2">
      <c r="B18" s="7" t="s">
        <v>32</v>
      </c>
      <c r="C18" s="5" t="s">
        <v>19</v>
      </c>
      <c r="D18" s="5" t="s">
        <v>33</v>
      </c>
      <c r="E18" s="6">
        <v>1000</v>
      </c>
    </row>
    <row r="19" spans="2:5" x14ac:dyDescent="0.2">
      <c r="B19" s="7" t="s">
        <v>34</v>
      </c>
      <c r="C19" s="5" t="s">
        <v>35</v>
      </c>
      <c r="D19" s="26" t="s">
        <v>36</v>
      </c>
      <c r="E19" s="6">
        <v>1800</v>
      </c>
    </row>
    <row r="20" spans="2:5" x14ac:dyDescent="0.2">
      <c r="B20" s="7" t="s">
        <v>37</v>
      </c>
      <c r="C20" s="26" t="s">
        <v>38</v>
      </c>
      <c r="D20" s="26" t="s">
        <v>39</v>
      </c>
      <c r="E20" s="6">
        <v>1200</v>
      </c>
    </row>
    <row r="21" spans="2:5" x14ac:dyDescent="0.2">
      <c r="B21" s="7" t="s">
        <v>27</v>
      </c>
      <c r="C21" s="26" t="s">
        <v>40</v>
      </c>
      <c r="D21" s="26" t="s">
        <v>41</v>
      </c>
      <c r="E21" s="6">
        <v>960</v>
      </c>
    </row>
    <row r="22" spans="2:5" x14ac:dyDescent="0.2">
      <c r="B22" s="7" t="s">
        <v>42</v>
      </c>
      <c r="C22" s="26" t="s">
        <v>43</v>
      </c>
      <c r="D22" s="26"/>
      <c r="E22" s="6">
        <v>1000</v>
      </c>
    </row>
    <row r="23" spans="2:5" x14ac:dyDescent="0.2">
      <c r="B23" s="7" t="s">
        <v>44</v>
      </c>
      <c r="C23" s="26" t="s">
        <v>43</v>
      </c>
      <c r="D23" s="5"/>
      <c r="E23" s="27">
        <v>1000</v>
      </c>
    </row>
    <row r="24" spans="2:5" ht="15.75" thickBot="1" x14ac:dyDescent="0.3">
      <c r="B24" s="28"/>
      <c r="C24" s="29"/>
      <c r="D24" s="30" t="s">
        <v>16</v>
      </c>
      <c r="E24" s="31">
        <f>SUM(E18:E23)</f>
        <v>6960</v>
      </c>
    </row>
    <row r="25" spans="2:5" x14ac:dyDescent="0.2">
      <c r="B25" s="32" t="s">
        <v>45</v>
      </c>
      <c r="C25" s="33"/>
      <c r="D25" s="33"/>
      <c r="E25" s="34"/>
    </row>
    <row r="26" spans="2:5" ht="25.5" x14ac:dyDescent="0.2">
      <c r="B26" s="7" t="s">
        <v>27</v>
      </c>
      <c r="C26" s="26" t="s">
        <v>46</v>
      </c>
      <c r="D26" s="35" t="s">
        <v>53</v>
      </c>
      <c r="E26" s="6">
        <v>1600</v>
      </c>
    </row>
    <row r="27" spans="2:5" x14ac:dyDescent="0.2">
      <c r="B27" s="7" t="s">
        <v>44</v>
      </c>
      <c r="C27" s="26" t="s">
        <v>43</v>
      </c>
      <c r="D27" s="5"/>
      <c r="E27" s="27">
        <v>1000</v>
      </c>
    </row>
    <row r="28" spans="2:5" ht="15.75" thickBot="1" x14ac:dyDescent="0.3">
      <c r="B28" s="10"/>
      <c r="C28" s="11"/>
      <c r="D28" s="36" t="s">
        <v>16</v>
      </c>
      <c r="E28" s="37">
        <f>SUM(E26:E27)</f>
        <v>2600</v>
      </c>
    </row>
    <row r="29" spans="2:5" ht="26.25" x14ac:dyDescent="0.25">
      <c r="B29" s="38" t="s">
        <v>47</v>
      </c>
      <c r="C29" s="39" t="s">
        <v>48</v>
      </c>
      <c r="D29" s="40" t="s">
        <v>49</v>
      </c>
      <c r="E29" s="41">
        <v>7526</v>
      </c>
    </row>
    <row r="30" spans="2:5" ht="26.25" x14ac:dyDescent="0.25">
      <c r="B30" s="42" t="s">
        <v>50</v>
      </c>
      <c r="C30" s="8" t="s">
        <v>48</v>
      </c>
      <c r="D30" s="35" t="s">
        <v>49</v>
      </c>
      <c r="E30" s="6">
        <v>7526</v>
      </c>
    </row>
    <row r="31" spans="2:5" ht="15.75" thickBot="1" x14ac:dyDescent="0.3">
      <c r="B31" s="28"/>
      <c r="C31" s="29"/>
      <c r="D31" s="30" t="s">
        <v>51</v>
      </c>
      <c r="E31" s="31">
        <f>SUM(E29:E30)</f>
        <v>15052</v>
      </c>
    </row>
    <row r="32" spans="2:5" ht="15.75" thickBot="1" x14ac:dyDescent="0.3">
      <c r="D32" s="43" t="s">
        <v>52</v>
      </c>
      <c r="E32" s="44">
        <f>E9+E15+E24+E28+E31</f>
        <v>86889</v>
      </c>
    </row>
  </sheetData>
  <mergeCells count="2">
    <mergeCell ref="B2:E2"/>
    <mergeCell ref="B10:E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B9D58A1D04BF84D9751F87E0D47EFC4" ma:contentTypeVersion="12" ma:contentTypeDescription="Ein neues Dokument erstellen." ma:contentTypeScope="" ma:versionID="9ab876d94deb8f6a8a27d53c558f1cf9">
  <xsd:schema xmlns:xsd="http://www.w3.org/2001/XMLSchema" xmlns:xs="http://www.w3.org/2001/XMLSchema" xmlns:p="http://schemas.microsoft.com/office/2006/metadata/properties" xmlns:ns3="0c708c31-47c1-43a9-aa19-a3d19d3bda17" xmlns:ns4="72f407ab-f6ad-420b-bec6-cd9b17bd7001" targetNamespace="http://schemas.microsoft.com/office/2006/metadata/properties" ma:root="true" ma:fieldsID="413c11bd081d9d0d207abafa0ff32bee" ns3:_="" ns4:_="">
    <xsd:import namespace="0c708c31-47c1-43a9-aa19-a3d19d3bda17"/>
    <xsd:import namespace="72f407ab-f6ad-420b-bec6-cd9b17bd700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708c31-47c1-43a9-aa19-a3d19d3bda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f407ab-f6ad-420b-bec6-cd9b17bd700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F422C1E-B5A9-4FB5-933F-A4B9E722C5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BBC03F-E3AA-481C-A00B-7B0526EBA4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708c31-47c1-43a9-aa19-a3d19d3bda17"/>
    <ds:schemaRef ds:uri="72f407ab-f6ad-420b-bec6-cd9b17bd70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956CA2-6495-4B24-B545-0AA47B15C5E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72f407ab-f6ad-420b-bec6-cd9b17bd7001"/>
    <ds:schemaRef ds:uri="http://purl.org/dc/elements/1.1/"/>
    <ds:schemaRef ds:uri="http://schemas.microsoft.com/office/2006/documentManagement/types"/>
    <ds:schemaRef ds:uri="0c708c31-47c1-43a9-aa19-a3d19d3bda17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2</vt:lpstr>
    </vt:vector>
  </TitlesOfParts>
  <Company>CAMP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Tiit Matsulevits</dc:creator>
  <cp:lastModifiedBy>Andrea Kivi</cp:lastModifiedBy>
  <cp:lastPrinted>2018-01-25T06:43:23Z</cp:lastPrinted>
  <dcterms:created xsi:type="dcterms:W3CDTF">2011-03-24T07:10:37Z</dcterms:created>
  <dcterms:modified xsi:type="dcterms:W3CDTF">2024-04-12T09:39:24Z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0x010100AB9D58A1D04BF84D9751F87E0D47EFC4</vt:lpwstr>
  </property>
</Properties>
</file>