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estfile2012\user$\Plastar\kristjan\Profile\Desktop\Isiklik\Pääste\Depoohoone projekt\Lepingud\Siseministeeriumi taotlus\Aruandlus 2023 aasta lõpus\"/>
    </mc:Choice>
  </mc:AlternateContent>
  <xr:revisionPtr revIDLastSave="0" documentId="13_ncr:1_{460FAA6B-5BBD-4F68-91E5-B046858BA108}" xr6:coauthVersionLast="47" xr6:coauthVersionMax="47" xr10:uidLastSave="{00000000-0000-0000-0000-000000000000}"/>
  <bookViews>
    <workbookView xWindow="-120" yWindow="-120" windowWidth="29040" windowHeight="17520" xr2:uid="{00000000-000D-0000-FFFF-FFFF00000000}"/>
  </bookViews>
  <sheets>
    <sheet name="Lisa 1 Tegevusaruanne" sheetId="4" r:id="rId1"/>
    <sheet name="Lisa 2 Finantsaruanne" sheetId="6" r:id="rId2"/>
  </sheets>
  <definedNames>
    <definedName name="_ftn1" localSheetId="0">'Lisa 1 Tegevusaruanne'!#REF!</definedName>
    <definedName name="_ftn2" localSheetId="0">'Lisa 1 Tegevusaruanne'!#REF!</definedName>
    <definedName name="_ftn3" localSheetId="0">'Lisa 1 Tegevusaruanne'!#REF!</definedName>
    <definedName name="_ftnref1" localSheetId="0">'Lisa 1 Tegevusaruanne'!$A$19</definedName>
    <definedName name="_ftnref2" localSheetId="0">'Lisa 1 Tegevusaruanne'!#REF!</definedName>
    <definedName name="_ftnref3" localSheetId="0">'Lisa 1 Tegevusaruanne'!#REF!</definedName>
    <definedName name="Check11" localSheetId="0">'Lisa 1 Tegevusaruanne'!#REF!</definedName>
    <definedName name="Check12" localSheetId="0">'Lisa 1 Tegevusaruanne'!#REF!</definedName>
    <definedName name="Check13" localSheetId="0">'Lisa 1 Tegevusaruanne'!#REF!</definedName>
    <definedName name="Check14" localSheetId="0">'Lisa 1 Tegevusaruanne'!#REF!</definedName>
    <definedName name="Check15" localSheetId="0">'Lisa 1 Tegevusaruanne'!#REF!</definedName>
    <definedName name="Check16" localSheetId="0">'Lisa 1 Tegevusaruanne'!#REF!</definedName>
    <definedName name="Check17" localSheetId="0">'Lisa 1 Tegevusaruanne'!#REF!</definedName>
    <definedName name="Check18" localSheetId="0">'Lisa 1 Tegevusaruanne'!#REF!</definedName>
    <definedName name="Check19" localSheetId="0">'Lisa 1 Tegevusaruanne'!#REF!</definedName>
    <definedName name="Check20" localSheetId="0">'Lisa 1 Tegevusaruanne'!#REF!</definedName>
    <definedName name="Check21" localSheetId="0">'Lisa 1 Tegevusaruanne'!#REF!</definedName>
    <definedName name="Check22" localSheetId="0">'Lisa 1 Tegevusaruanne'!#REF!</definedName>
    <definedName name="Check23" localSheetId="0">'Lisa 1 Tegevusaruanne'!#REF!</definedName>
    <definedName name="Check3" localSheetId="0">'Lisa 1 Tegevusaruanne'!#REF!</definedName>
    <definedName name="Check4" localSheetId="0">'Lisa 1 Tegevusaruanne'!#REF!</definedName>
    <definedName name="Juriidiline_vorm" localSheetId="0">'Lisa 1 Tegevusaruanne'!#REF!</definedName>
    <definedName name="OLE_LINK3" localSheetId="0">'Lisa 1 Tegevusaruanne'!#REF!</definedName>
    <definedName name="Text125" localSheetId="0">'Lisa 1 Tegevusaruanne'!#REF!</definedName>
    <definedName name="Z_30516709_98F3_4103_AC0F_E9214969D61A_.wvu.Cols" localSheetId="0" hidden="1">'Lisa 1 Tegevusaruanne'!#REF!</definedName>
    <definedName name="Z_30516709_98F3_4103_AC0F_E9214969D61A_.wvu.PrintArea" localSheetId="0" hidden="1">'Lisa 1 Tegevusaruanne'!$A$2:$L$25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4" i="6" l="1"/>
  <c r="M64"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10" i="6"/>
  <c r="H11" i="6"/>
  <c r="I11" i="6" s="1"/>
  <c r="H12" i="6"/>
  <c r="I12" i="6" s="1"/>
  <c r="H13" i="6"/>
  <c r="I13" i="6" s="1"/>
  <c r="H14" i="6"/>
  <c r="I14" i="6"/>
  <c r="H15" i="6"/>
  <c r="I15" i="6"/>
  <c r="H16" i="6"/>
  <c r="I16" i="6" s="1"/>
  <c r="H17" i="6"/>
  <c r="I17" i="6" s="1"/>
  <c r="H18" i="6"/>
  <c r="I18" i="6"/>
  <c r="H19" i="6"/>
  <c r="I19" i="6"/>
  <c r="H20" i="6"/>
  <c r="I20" i="6"/>
  <c r="H21" i="6"/>
  <c r="I21" i="6" s="1"/>
  <c r="H22" i="6"/>
  <c r="I22" i="6"/>
  <c r="H23" i="6"/>
  <c r="I23" i="6" s="1"/>
  <c r="H24" i="6"/>
  <c r="I24" i="6"/>
  <c r="H25" i="6"/>
  <c r="I25" i="6"/>
  <c r="H26" i="6"/>
  <c r="I26" i="6"/>
  <c r="H27" i="6"/>
  <c r="I27" i="6" s="1"/>
  <c r="H28" i="6"/>
  <c r="I28" i="6"/>
  <c r="H29" i="6"/>
  <c r="I29" i="6" s="1"/>
  <c r="H30" i="6"/>
  <c r="I30" i="6" s="1"/>
  <c r="H31" i="6"/>
  <c r="I31" i="6" s="1"/>
  <c r="H32" i="6"/>
  <c r="I32" i="6" s="1"/>
  <c r="H33" i="6"/>
  <c r="I33" i="6"/>
  <c r="H34" i="6"/>
  <c r="I34" i="6"/>
  <c r="H35" i="6"/>
  <c r="I35" i="6" s="1"/>
  <c r="H36" i="6"/>
  <c r="I36" i="6"/>
  <c r="H37" i="6"/>
  <c r="I37" i="6"/>
  <c r="H38" i="6"/>
  <c r="I38" i="6" s="1"/>
  <c r="H39" i="6"/>
  <c r="I39" i="6" s="1"/>
  <c r="H40" i="6"/>
  <c r="I40" i="6"/>
  <c r="H41" i="6"/>
  <c r="I41" i="6" s="1"/>
  <c r="H42" i="6"/>
  <c r="I42" i="6"/>
  <c r="H43" i="6"/>
  <c r="I43" i="6"/>
  <c r="H44" i="6"/>
  <c r="I44" i="6" s="1"/>
  <c r="H45" i="6"/>
  <c r="I45" i="6"/>
  <c r="H46" i="6"/>
  <c r="I46" i="6" s="1"/>
  <c r="H47" i="6"/>
  <c r="I47" i="6" s="1"/>
  <c r="H48" i="6"/>
  <c r="I48" i="6"/>
  <c r="H49" i="6"/>
  <c r="I49" i="6"/>
  <c r="H50" i="6"/>
  <c r="I50" i="6"/>
  <c r="H51" i="6"/>
  <c r="I51" i="6"/>
  <c r="H52" i="6"/>
  <c r="I52" i="6" s="1"/>
  <c r="H53" i="6"/>
  <c r="I53" i="6" s="1"/>
  <c r="H54" i="6"/>
  <c r="I54" i="6" s="1"/>
  <c r="H55" i="6"/>
  <c r="I55" i="6" s="1"/>
  <c r="H56" i="6"/>
  <c r="I56" i="6" s="1"/>
  <c r="H57" i="6"/>
  <c r="I57" i="6" s="1"/>
  <c r="H58" i="6"/>
  <c r="I58" i="6"/>
  <c r="H59" i="6"/>
  <c r="I59" i="6"/>
  <c r="H60" i="6"/>
  <c r="I60" i="6" s="1"/>
  <c r="H61" i="6"/>
  <c r="I61" i="6" s="1"/>
  <c r="H62" i="6"/>
  <c r="I62" i="6"/>
  <c r="H10" i="6"/>
  <c r="I10" i="6" s="1"/>
  <c r="F65" i="6"/>
  <c r="F6" i="6"/>
  <c r="E6" i="6"/>
  <c r="D6" i="6"/>
  <c r="C6" i="6"/>
  <c r="A24" i="4"/>
  <c r="C72" i="6"/>
  <c r="P64" i="6"/>
  <c r="L64" i="6"/>
  <c r="F64" i="6"/>
  <c r="F4" i="6"/>
  <c r="C4" i="6"/>
  <c r="H64" i="6" l="1"/>
  <c r="N64" i="6"/>
  <c r="I64" i="6"/>
  <c r="F66" i="6"/>
  <c r="F6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Merike Tammearu</author>
    <author>Mihkel Pukk</author>
  </authors>
  <commentList>
    <comment ref="F5" authorId="0" shapeId="0" xr:uid="{00000000-0006-0000-0000-000001000000}">
      <text>
        <r>
          <rPr>
            <b/>
            <sz val="9"/>
            <color indexed="81"/>
            <rFont val="Tahoma"/>
            <family val="2"/>
            <charset val="186"/>
          </rPr>
          <t>Merike Tammearu:</t>
        </r>
        <r>
          <rPr>
            <sz val="9"/>
            <color indexed="81"/>
            <rFont val="Tahoma"/>
            <family val="2"/>
            <charset val="186"/>
          </rPr>
          <t xml:space="preserve">
Toetuse andmise aastal kirjutatakse siia toetuse summa kokku; järgmistel aruande perioodidel toetuse kasutamata summa eelmise aruande prioodi lõpuks
</t>
        </r>
      </text>
    </comment>
    <comment ref="A20" authorId="1" shapeId="0" xr:uid="{00000000-0006-0000-0000-000002000000}">
      <text>
        <r>
          <rPr>
            <b/>
            <sz val="10"/>
            <color indexed="81"/>
            <rFont val="Tahoma"/>
            <family val="2"/>
            <charset val="186"/>
          </rPr>
          <t>Juhul kui oli erinevusi, toetuse saaja loetleb need erinevused ja põhjendab lühidalt</t>
        </r>
      </text>
    </comment>
    <comment ref="A22" authorId="1" shapeId="0" xr:uid="{00000000-0006-0000-0000-000003000000}">
      <text>
        <r>
          <rPr>
            <b/>
            <sz val="10"/>
            <color indexed="81"/>
            <rFont val="Tahoma"/>
            <family val="2"/>
            <charset val="186"/>
          </rPr>
          <t>Toetuse saaja annab hinnangu saavutatule, mis läks hästi, mis läks halvasti, mida võiks teha paremini</t>
        </r>
        <r>
          <rPr>
            <sz val="10"/>
            <color indexed="81"/>
            <rFont val="Tahoma"/>
            <family val="2"/>
            <charset val="186"/>
          </rPr>
          <t xml:space="preserve">
</t>
        </r>
      </text>
    </comment>
    <comment ref="A23" authorId="0" shapeId="0" xr:uid="{00000000-0006-0000-0000-000004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Darja Põlkina</author>
    <author>Mihkel Pukk</author>
    <author>Merike Tammearu</author>
    <author>tc={E1296D16-3326-40D5-A960-3E957C2B64FD}</author>
    <author>tc={FCFC01F3-3C37-4B03-AB78-2BE03E0E9B67}</author>
    <author>tc={1A6EE13D-63AA-433A-B066-A51A0591C230}</author>
  </authors>
  <commentList>
    <comment ref="C3" authorId="0" shapeId="0" xr:uid="{00000000-0006-0000-0100-000001000000}">
      <text>
        <r>
          <rPr>
            <sz val="8"/>
            <color indexed="81"/>
            <rFont val="Tahoma"/>
            <family val="2"/>
            <charset val="186"/>
          </rPr>
          <t>Täidetakse tegevusaruande vastavasse lahtrisse kirjutamisel automaatselt</t>
        </r>
      </text>
    </comment>
    <comment ref="F3" authorId="0" shapeId="0" xr:uid="{00000000-0006-0000-0100-000002000000}">
      <text>
        <r>
          <rPr>
            <sz val="8"/>
            <color indexed="81"/>
            <rFont val="Tahoma"/>
            <family val="2"/>
            <charset val="186"/>
          </rPr>
          <t xml:space="preserve">Täidetakse tegevusaruande vastavasse lahtrisse kirjutamisel automaatselt
</t>
        </r>
      </text>
    </comment>
    <comment ref="F5" authorId="0" shapeId="0" xr:uid="{00000000-0006-0000-0100-000003000000}">
      <text>
        <r>
          <rPr>
            <sz val="8"/>
            <color indexed="81"/>
            <rFont val="Tahoma"/>
            <family val="2"/>
            <charset val="186"/>
          </rPr>
          <t xml:space="preserve">Täidetakse tegevusaruande vastavasse lahtrisse kirjutamisel automaatselt
</t>
        </r>
      </text>
    </comment>
    <comment ref="C6" authorId="1" shapeId="0" xr:uid="{00000000-0006-0000-0100-000004000000}">
      <text>
        <r>
          <rPr>
            <sz val="10"/>
            <color indexed="81"/>
            <rFont val="Tahoma"/>
            <family val="2"/>
            <charset val="186"/>
          </rPr>
          <t>Täidetakse tegevusaruande vastavasse lahtrisse kirjutamisel automaatselt</t>
        </r>
      </text>
    </comment>
    <comment ref="D6" authorId="1" shapeId="0" xr:uid="{00000000-0006-0000-0100-000005000000}">
      <text>
        <r>
          <rPr>
            <b/>
            <sz val="10"/>
            <color indexed="81"/>
            <rFont val="Tahoma"/>
            <family val="2"/>
            <charset val="186"/>
          </rPr>
          <t>Täidetakse tegevusaruande vastavasse lahtrisse kirjutamisel automaatselt</t>
        </r>
      </text>
    </comment>
    <comment ref="E6" authorId="1" shapeId="0" xr:uid="{00000000-0006-0000-0100-000006000000}">
      <text>
        <r>
          <rPr>
            <b/>
            <sz val="10"/>
            <color indexed="81"/>
            <rFont val="Tahoma"/>
            <family val="2"/>
            <charset val="186"/>
          </rPr>
          <t>Lahtrisse kirjutatakse aruande esitamise kuupäev kujul 
          pp.kk.aaaa
Konkreetne tähtaeg on toodud taotluse rahuldamise otsuses</t>
        </r>
        <r>
          <rPr>
            <sz val="10"/>
            <color indexed="81"/>
            <rFont val="Tahoma"/>
            <family val="2"/>
            <charset val="186"/>
          </rPr>
          <t xml:space="preserve">
Täidetakse taotluse või vahearuande vastavasse lahtrisse kirjutamisel automaatselt</t>
        </r>
      </text>
    </comment>
    <comment ref="A9" authorId="0" shapeId="0" xr:uid="{00000000-0006-0000-0100-000007000000}">
      <text>
        <r>
          <rPr>
            <b/>
            <sz val="8"/>
            <color indexed="81"/>
            <rFont val="Tahoma"/>
            <family val="2"/>
            <charset val="186"/>
          </rPr>
          <t xml:space="preserve">EAS
</t>
        </r>
        <r>
          <rPr>
            <sz val="8"/>
            <color indexed="81"/>
            <rFont val="Tahoma"/>
            <family val="2"/>
            <charset val="186"/>
          </rPr>
          <t>Täidab EAS</t>
        </r>
      </text>
    </comment>
    <comment ref="B9" authorId="0" shapeId="0" xr:uid="{00000000-0006-0000-0100-000008000000}">
      <text>
        <r>
          <rPr>
            <b/>
            <sz val="8"/>
            <color indexed="81"/>
            <rFont val="Tahoma"/>
            <family val="2"/>
            <charset val="186"/>
          </rPr>
          <t xml:space="preserve">EAS
</t>
        </r>
        <r>
          <rPr>
            <sz val="8"/>
            <color indexed="81"/>
            <rFont val="Tahoma"/>
            <family val="2"/>
            <charset val="186"/>
          </rPr>
          <t xml:space="preserve">Täidab EAS
</t>
        </r>
        <r>
          <rPr>
            <sz val="8"/>
            <color indexed="81"/>
            <rFont val="Tahoma"/>
            <family val="2"/>
            <charset val="186"/>
          </rPr>
          <t xml:space="preserve">
</t>
        </r>
      </text>
    </comment>
    <comment ref="C9" authorId="2" shapeId="0" xr:uid="{00000000-0006-0000-0100-000009000000}">
      <text>
        <r>
          <rPr>
            <b/>
            <sz val="9"/>
            <color indexed="81"/>
            <rFont val="Tahoma"/>
            <family val="2"/>
            <charset val="186"/>
          </rPr>
          <t>Merike Tammearu:</t>
        </r>
        <r>
          <rPr>
            <sz val="9"/>
            <color indexed="81"/>
            <rFont val="Tahoma"/>
            <family val="2"/>
            <charset val="186"/>
          </rPr>
          <t xml:space="preserve">
Nt. palgakulu, ehituskulu, auto remondikulu jne
</t>
        </r>
      </text>
    </comment>
    <comment ref="G9" authorId="3" shapeId="0" xr:uid="{E1296D16-3326-40D5-A960-3E957C2B64FD}">
      <text>
        <t>[Threaded comment]
Your version of Excel allows you to read this threaded comment; however, any edits to it will get removed if the file is opened in a newer version of Excel. Learn more: https://go.microsoft.com/fwlink/?linkid=870924
Comment:
    Kui arve summa ületab toetusega kaetavat summat, siis tuleb siia märkida see osa, mis on ühingu oma vahenditest makstud (ilma KM-ta)</t>
      </text>
    </comment>
    <comment ref="J9" authorId="0" shapeId="0" xr:uid="{00000000-0006-0000-0100-00000A000000}">
      <text>
        <r>
          <rPr>
            <sz val="8"/>
            <color indexed="81"/>
            <rFont val="Tahoma"/>
            <family val="2"/>
            <charset val="186"/>
          </rPr>
          <t>Juriidiline või füüsiline isik, kellele ülekanne sooritati</t>
        </r>
        <r>
          <rPr>
            <b/>
            <sz val="8"/>
            <color indexed="81"/>
            <rFont val="Tahoma"/>
            <family val="2"/>
            <charset val="186"/>
          </rPr>
          <t xml:space="preserve">
Näidis: Firmanimi OÜ
</t>
        </r>
        <r>
          <rPr>
            <sz val="8"/>
            <color indexed="81"/>
            <rFont val="Tahoma"/>
            <family val="2"/>
            <charset val="186"/>
          </rPr>
          <t>Töötajale või juhatuse liikmele lähetuskulude tagantjärgi hüvitamise puhul tuleb kajastada makse saajat järgmiselt (kaldkriipsuga)</t>
        </r>
        <r>
          <rPr>
            <b/>
            <sz val="8"/>
            <color indexed="81"/>
            <rFont val="Tahoma"/>
            <family val="2"/>
            <charset val="186"/>
          </rPr>
          <t xml:space="preserve">
Näidis: Töötaja või juhatuse liikme nimi/Firmanimi OÜ (teenusepakkuja ärinimi)</t>
        </r>
        <r>
          <rPr>
            <sz val="8"/>
            <color indexed="81"/>
            <rFont val="Tahoma"/>
            <family val="2"/>
            <charset val="186"/>
          </rPr>
          <t xml:space="preserve">
</t>
        </r>
      </text>
    </comment>
    <comment ref="L9" authorId="0" shapeId="0" xr:uid="{00000000-0006-0000-0100-00000B000000}">
      <text>
        <r>
          <rPr>
            <sz val="8"/>
            <color indexed="81"/>
            <rFont val="Tahoma"/>
            <family val="2"/>
            <charset val="186"/>
          </rPr>
          <t xml:space="preserve">Abikõlbulikud kulud = kulud, mis on seotud lepingus märgitud plaanitavate tegevustega
</t>
        </r>
      </text>
    </comment>
    <comment ref="M9" authorId="4" shapeId="0" xr:uid="{FCFC01F3-3C37-4B03-AB78-2BE03E0E9B67}">
      <text>
        <t>[Threaded comment]
Your version of Excel allows you to read this threaded comment; however, any edits to it will get removed if the file is opened in a newer version of Excel. Learn more: https://go.microsoft.com/fwlink/?linkid=870924
Comment:
    Kui arve summa ületab toetusega kaetavat summat, siis tuleb siia märkida see osa, mis on ühingu oma vahenditest makstud</t>
      </text>
    </comment>
    <comment ref="P9" authorId="0" shapeId="0" xr:uid="{00000000-0006-0000-0100-00000D000000}">
      <text>
        <r>
          <rPr>
            <sz val="8"/>
            <color indexed="81"/>
            <rFont val="Tahoma"/>
            <family val="2"/>
            <charset val="186"/>
          </rPr>
          <t xml:space="preserve">Maksekorralduse abikõlblikuks summaks loetakse see osa maksekorralduse kogusummast, mis on seotud arve abikõlbliku osa tasumisega. 
</t>
        </r>
        <r>
          <rPr>
            <b/>
            <sz val="8"/>
            <color indexed="81"/>
            <rFont val="Tahoma"/>
            <family val="2"/>
            <charset val="186"/>
          </rPr>
          <t xml:space="preserve">Näiteks: kui "abikõlblik summa alikõlbliku KM-ga" moodustab 150 EUR, siis maksekorralduse abikõlblik summa ei saa ületada 150 EUR. </t>
        </r>
        <r>
          <rPr>
            <sz val="8"/>
            <color indexed="81"/>
            <rFont val="Tahoma"/>
            <family val="2"/>
            <charset val="186"/>
          </rPr>
          <t xml:space="preserve">
Juhul, kui üks arve on tasutud mitme maksekorraldusega, siis tuleks sisestada iga järgneva maksekorralduse info uuele tabeli reale. Seejuures tuleks lisatud reale täiendavalt kopeerida kuludokumendiga seotud info (arve kp, arve nr jne). 
</t>
        </r>
      </text>
    </comment>
    <comment ref="C65" authorId="5" shapeId="0" xr:uid="{1A6EE13D-63AA-433A-B066-A51A0591C230}">
      <text>
        <t>[Threaded comment]
Your version of Excel allows you to read this threaded comment; however, any edits to it will get removed if the file is opened in a newer version of Excel. Learn more: https://go.microsoft.com/fwlink/?linkid=870924
Comment:
    Kui toetuse summa kasutamine liigub ühest aruandeaastast teise, siis tehakse iga aasta kohta uus aruanne, kus näidatakse kasutamata toetuse eelmise aasta lõppjääki aruandeaasta algjäägina.</t>
      </text>
    </comment>
    <comment ref="C71" authorId="2" shapeId="0" xr:uid="{00000000-0006-0000-0100-00000F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t>
        </r>
      </text>
    </comment>
  </commentList>
</comments>
</file>

<file path=xl/sharedStrings.xml><?xml version="1.0" encoding="utf-8"?>
<sst xmlns="http://schemas.openxmlformats.org/spreadsheetml/2006/main" count="93" uniqueCount="77">
  <si>
    <t>Allkiri</t>
  </si>
  <si>
    <t>Kuupäev</t>
  </si>
  <si>
    <t>Digitaalallkirjastatud</t>
  </si>
  <si>
    <t>Hinnang projekti aruandeperioodil saavutatule</t>
  </si>
  <si>
    <t xml:space="preserve">Erinevused planeeritud ja teostatud tegevuste vahel </t>
  </si>
  <si>
    <t>Kalmer Kulutaja</t>
  </si>
  <si>
    <r>
      <t xml:space="preserve">Tegevuse tulemus
</t>
    </r>
    <r>
      <rPr>
        <sz val="10"/>
        <color indexed="8"/>
        <rFont val="Times New Roman"/>
        <family val="1"/>
        <charset val="186"/>
      </rPr>
      <t>(loetleda tulemused, mis on aruandeperioodil tehtud tegevuste abil saavutatud)</t>
    </r>
  </si>
  <si>
    <t>Rein Rahamees</t>
  </si>
  <si>
    <r>
      <t xml:space="preserve">Teostatud tegevus
</t>
    </r>
    <r>
      <rPr>
        <sz val="10"/>
        <color indexed="8"/>
        <rFont val="Times New Roman"/>
        <family val="1"/>
        <charset val="186"/>
      </rPr>
      <t>(projekti tegevuskava  aruandeperioodil läbi viidud tegevused)</t>
    </r>
  </si>
  <si>
    <t>Aruandluse periood</t>
  </si>
  <si>
    <t>Projekti lõppkuupäev</t>
  </si>
  <si>
    <t xml:space="preserve">Projekti alguskuupäev </t>
  </si>
  <si>
    <t xml:space="preserve">Toetuse saaja </t>
  </si>
  <si>
    <t>Kinnitan, et kõik käesolevas aruandes esitatud andmed on õiged</t>
  </si>
  <si>
    <t>Toetuse saaja nimi</t>
  </si>
  <si>
    <t>Kululiigi tähis</t>
  </si>
  <si>
    <t>Kululiik</t>
  </si>
  <si>
    <t>Arve nr</t>
  </si>
  <si>
    <t>Arve kp. (pp.kk.aa)</t>
  </si>
  <si>
    <t>Makse saaja</t>
  </si>
  <si>
    <t>Abikõlblik summa abikõlbliku KM-ga</t>
  </si>
  <si>
    <t>Märkused</t>
  </si>
  <si>
    <t>Toetuse saaja esindusõigusliku isiku nimi</t>
  </si>
  <si>
    <t xml:space="preserve"> </t>
  </si>
  <si>
    <t>Kuludokumentide osa</t>
  </si>
  <si>
    <t>Aruande esitamise tähtaeg</t>
  </si>
  <si>
    <t>Kuludokumendi täpsustav informatsioon</t>
  </si>
  <si>
    <t>Täidab EAS</t>
  </si>
  <si>
    <t>0110</t>
  </si>
  <si>
    <t xml:space="preserve">PROJEKTI KULUDE LOETELU </t>
  </si>
  <si>
    <t>Registrikood</t>
  </si>
  <si>
    <t>Makse
korralduse kp (pp.kk.aa)</t>
  </si>
  <si>
    <t>Makse
korralduse abikõlblik summa</t>
  </si>
  <si>
    <t>Nimi:</t>
  </si>
  <si>
    <t xml:space="preserve">Ametikoht: </t>
  </si>
  <si>
    <t>Telefon:</t>
  </si>
  <si>
    <t>E-post:</t>
  </si>
  <si>
    <t xml:space="preserve">Esinduse alus: </t>
  </si>
  <si>
    <t xml:space="preserve">Toetuse saaja esindusõiguslik isik </t>
  </si>
  <si>
    <t xml:space="preserve">Projekti 
alguskuupäev </t>
  </si>
  <si>
    <t>Projekti 
lõppkuupäev</t>
  </si>
  <si>
    <t>Aruande esitamise
tähtaeg</t>
  </si>
  <si>
    <t>Aruandluse 
periood</t>
  </si>
  <si>
    <t>Põhjendus, kui aruanne ei ole esitatud tähtaegselt</t>
  </si>
  <si>
    <t>Kokku</t>
  </si>
  <si>
    <t>Täidavad käibemaksu kohuslased</t>
  </si>
  <si>
    <t xml:space="preserve">Summa 
KM-ta </t>
  </si>
  <si>
    <t xml:space="preserve">Käibemaks </t>
  </si>
  <si>
    <t>Ära kasutamata summa perioodi lõpuks</t>
  </si>
  <si>
    <t>Maksekorralduse osa</t>
  </si>
  <si>
    <t>Täidavad mitte käibemaksu kohuslased ja ka muud KM-ga mittemaksustatud kulud</t>
  </si>
  <si>
    <t>Lepingu number</t>
  </si>
  <si>
    <t>Toetuse arvelt tehtud kulutused</t>
  </si>
  <si>
    <t>Lisa 2. FINANTSARUANNE</t>
  </si>
  <si>
    <t>Lisa 1. TEGEVUSARUANNE</t>
  </si>
  <si>
    <t>Arve/kulu sisu kirjeldus</t>
  </si>
  <si>
    <t xml:space="preserve">Summa kokku
KM-ga </t>
  </si>
  <si>
    <t>Omaosalus</t>
  </si>
  <si>
    <t>Omaosalus (ilma KM-ta summa)</t>
  </si>
  <si>
    <t>Summa kokku</t>
  </si>
  <si>
    <t>Täidavad kõik aruande täitjad</t>
  </si>
  <si>
    <t>Makse korralduse summa kokku</t>
  </si>
  <si>
    <t>Riigieelarvelise toetusega eraldatud summa / aruandeaasta algjääk</t>
  </si>
  <si>
    <t>Toetuse aruandlusperioodi algsaldo</t>
  </si>
  <si>
    <t>Toetusega eraldatud kogusumma</t>
  </si>
  <si>
    <t>MTÜ Rõngu Vabatahtlik Päästeselts</t>
  </si>
  <si>
    <t>6.4-2.3/121ML</t>
  </si>
  <si>
    <t>325 000</t>
  </si>
  <si>
    <t>21.04.23-31.12.23</t>
  </si>
  <si>
    <t>Kristjan Meister</t>
  </si>
  <si>
    <t>juhatuse liige</t>
  </si>
  <si>
    <t>+37256569766</t>
  </si>
  <si>
    <t>rongu.vabatahtlik@elva.ee</t>
  </si>
  <si>
    <t>MTÜ põhikiri</t>
  </si>
  <si>
    <t>-</t>
  </si>
  <si>
    <t>Planeeritud oli ehitustöödega alustada 2023 aastal. Algse ajakava järgi oli plaanis 2023 aasta septembri lõpuks teostada uue hoone pinnasetööd ja novembrikuu lõuks rajada välistrassid. Kuna esimene hange ehitaja leidmiseks ebaõnnestus, tuli tühistada ja läbiviia uus hange, siis planeeritud esimeste ehitustööde lõpptähtajad nihkuvad.</t>
  </si>
  <si>
    <t>20.12.2023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</si>
</sst>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0"/>
      <name val="Arial"/>
      <charset val="186"/>
    </font>
    <font>
      <b/>
      <sz val="8"/>
      <color indexed="81"/>
      <name val="Tahoma"/>
      <family val="2"/>
      <charset val="186"/>
    </font>
    <font>
      <sz val="8"/>
      <color indexed="81"/>
      <name val="Tahoma"/>
      <family val="2"/>
      <charset val="186"/>
    </font>
    <font>
      <b/>
      <sz val="10"/>
      <name val="Times New Roman"/>
      <family val="1"/>
      <charset val="186"/>
    </font>
    <font>
      <sz val="10"/>
      <color indexed="81"/>
      <name val="Tahoma"/>
      <family val="2"/>
      <charset val="186"/>
    </font>
    <font>
      <b/>
      <sz val="10"/>
      <color indexed="81"/>
      <name val="Tahoma"/>
      <family val="2"/>
      <charset val="186"/>
    </font>
    <font>
      <b/>
      <sz val="11"/>
      <name val="Times New Roman"/>
      <family val="1"/>
      <charset val="186"/>
    </font>
    <font>
      <sz val="11"/>
      <color indexed="8"/>
      <name val="Times New Roman"/>
      <family val="1"/>
      <charset val="186"/>
    </font>
    <font>
      <sz val="10"/>
      <name val="Arial"/>
      <family val="2"/>
      <charset val="186"/>
    </font>
    <font>
      <b/>
      <sz val="11"/>
      <color indexed="8"/>
      <name val="Times New Roman"/>
      <family val="1"/>
      <charset val="186"/>
    </font>
    <font>
      <i/>
      <sz val="11"/>
      <color indexed="8"/>
      <name val="Times New Roman"/>
      <family val="1"/>
      <charset val="186"/>
    </font>
    <font>
      <sz val="10"/>
      <color indexed="8"/>
      <name val="Times New Roman"/>
      <family val="1"/>
      <charset val="186"/>
    </font>
    <font>
      <sz val="11"/>
      <name val="Times New Roman"/>
      <family val="1"/>
      <charset val="186"/>
    </font>
    <font>
      <sz val="11"/>
      <color indexed="8"/>
      <name val="Times New Roman"/>
      <family val="1"/>
      <charset val="186"/>
    </font>
    <font>
      <sz val="8"/>
      <name val="Arial"/>
      <family val="2"/>
      <charset val="186"/>
    </font>
    <font>
      <sz val="9"/>
      <color indexed="81"/>
      <name val="Tahoma"/>
      <family val="2"/>
      <charset val="186"/>
    </font>
    <font>
      <b/>
      <sz val="9"/>
      <color indexed="81"/>
      <name val="Tahoma"/>
      <family val="2"/>
      <charset val="186"/>
    </font>
    <font>
      <u/>
      <sz val="10"/>
      <color theme="10"/>
      <name val="Arial"/>
      <family val="2"/>
      <charset val="186"/>
    </font>
    <font>
      <u/>
      <sz val="11"/>
      <color theme="10"/>
      <name val="Calibri"/>
      <family val="2"/>
      <charset val="186"/>
    </font>
    <font>
      <sz val="11"/>
      <color theme="1"/>
      <name val="Calibri"/>
      <family val="2"/>
      <charset val="186"/>
      <scheme val="minor"/>
    </font>
    <font>
      <sz val="11"/>
      <color theme="1"/>
      <name val="Times New Roman"/>
      <family val="1"/>
      <charset val="186"/>
    </font>
    <font>
      <b/>
      <sz val="12"/>
      <color theme="1"/>
      <name val="Times New Roman"/>
      <family val="1"/>
      <charset val="186"/>
    </font>
    <font>
      <b/>
      <sz val="11"/>
      <color theme="1"/>
      <name val="Times New Roman"/>
      <family val="1"/>
      <charset val="186"/>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s>
  <cellStyleXfs count="6">
    <xf numFmtId="0" fontId="0" fillId="0" borderId="0"/>
    <xf numFmtId="0" fontId="1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xf numFmtId="0" fontId="19" fillId="0" borderId="0"/>
    <xf numFmtId="0" fontId="8" fillId="0" borderId="0"/>
  </cellStyleXfs>
  <cellXfs count="208">
    <xf numFmtId="0" fontId="0" fillId="0" borderId="0" xfId="0"/>
    <xf numFmtId="0" fontId="13" fillId="0" borderId="0" xfId="4" applyFont="1"/>
    <xf numFmtId="0" fontId="13" fillId="0" borderId="0" xfId="4" applyFont="1" applyAlignment="1">
      <alignment wrapText="1"/>
    </xf>
    <xf numFmtId="0" fontId="6" fillId="0" borderId="1" xfId="0" applyFont="1" applyBorder="1" applyAlignment="1">
      <alignment vertical="top" wrapText="1"/>
    </xf>
    <xf numFmtId="49" fontId="6" fillId="0" borderId="2" xfId="0" applyNumberFormat="1" applyFont="1" applyBorder="1" applyAlignment="1">
      <alignment vertical="top" wrapText="1"/>
    </xf>
    <xf numFmtId="0" fontId="20" fillId="0" borderId="0" xfId="4" applyFont="1"/>
    <xf numFmtId="49" fontId="12" fillId="0" borderId="3" xfId="4" applyNumberFormat="1" applyFont="1" applyBorder="1"/>
    <xf numFmtId="49" fontId="12" fillId="0" borderId="0" xfId="4" applyNumberFormat="1" applyFont="1"/>
    <xf numFmtId="0" fontId="12" fillId="0" borderId="0" xfId="4" applyFont="1"/>
    <xf numFmtId="0" fontId="12" fillId="0" borderId="3" xfId="4" applyFont="1" applyBorder="1"/>
    <xf numFmtId="14" fontId="12" fillId="0" borderId="3" xfId="4" applyNumberFormat="1" applyFont="1" applyBorder="1"/>
    <xf numFmtId="2" fontId="12" fillId="0" borderId="3" xfId="4" applyNumberFormat="1" applyFont="1" applyBorder="1"/>
    <xf numFmtId="2" fontId="12" fillId="0" borderId="0" xfId="4" applyNumberFormat="1" applyFont="1"/>
    <xf numFmtId="14" fontId="12" fillId="0" borderId="0" xfId="4" applyNumberFormat="1" applyFont="1"/>
    <xf numFmtId="49" fontId="20" fillId="0" borderId="0" xfId="4" applyNumberFormat="1" applyFont="1"/>
    <xf numFmtId="0" fontId="21" fillId="0" borderId="0" xfId="4" applyFont="1"/>
    <xf numFmtId="164" fontId="9" fillId="0" borderId="3" xfId="4" applyNumberFormat="1" applyFont="1" applyBorder="1" applyAlignment="1">
      <alignment horizontal="center" shrinkToFit="1"/>
    </xf>
    <xf numFmtId="164" fontId="6" fillId="0" borderId="3" xfId="4" applyNumberFormat="1" applyFont="1" applyBorder="1" applyAlignment="1">
      <alignment horizontal="center" shrinkToFit="1"/>
    </xf>
    <xf numFmtId="164" fontId="6" fillId="0" borderId="5" xfId="4" applyNumberFormat="1" applyFont="1" applyBorder="1" applyAlignment="1">
      <alignment horizontal="center" shrinkToFit="1"/>
    </xf>
    <xf numFmtId="164" fontId="9" fillId="0" borderId="0" xfId="4" applyNumberFormat="1" applyFont="1" applyAlignment="1">
      <alignment horizontal="center" shrinkToFit="1"/>
    </xf>
    <xf numFmtId="164" fontId="6" fillId="0" borderId="0" xfId="4" applyNumberFormat="1" applyFont="1" applyAlignment="1">
      <alignment horizontal="center" shrinkToFit="1"/>
    </xf>
    <xf numFmtId="0" fontId="12" fillId="3" borderId="3" xfId="4" applyFont="1" applyFill="1" applyBorder="1" applyAlignment="1">
      <alignment horizontal="left" vertical="center" wrapText="1"/>
    </xf>
    <xf numFmtId="0" fontId="22" fillId="3" borderId="7" xfId="4" applyFont="1" applyFill="1" applyBorder="1" applyAlignment="1">
      <alignment horizontal="center" wrapText="1"/>
    </xf>
    <xf numFmtId="0" fontId="6" fillId="3" borderId="7" xfId="4" applyFont="1" applyFill="1" applyBorder="1" applyAlignment="1">
      <alignment horizontal="center" wrapText="1"/>
    </xf>
    <xf numFmtId="49" fontId="6" fillId="3" borderId="3" xfId="4" applyNumberFormat="1" applyFont="1" applyFill="1" applyBorder="1" applyAlignment="1">
      <alignment horizontal="center" wrapText="1"/>
    </xf>
    <xf numFmtId="14" fontId="6" fillId="3" borderId="3" xfId="4" applyNumberFormat="1" applyFont="1" applyFill="1" applyBorder="1" applyAlignment="1">
      <alignment horizontal="center" wrapText="1"/>
    </xf>
    <xf numFmtId="2" fontId="6" fillId="3" borderId="3" xfId="4" applyNumberFormat="1" applyFont="1" applyFill="1" applyBorder="1" applyAlignment="1">
      <alignment horizontal="center" wrapText="1"/>
    </xf>
    <xf numFmtId="0" fontId="22" fillId="0" borderId="0" xfId="4" applyFont="1" applyAlignment="1">
      <alignment horizontal="center"/>
    </xf>
    <xf numFmtId="0" fontId="6" fillId="3" borderId="4" xfId="4" applyFont="1" applyFill="1" applyBorder="1" applyAlignment="1">
      <alignment horizontal="center" wrapText="1"/>
    </xf>
    <xf numFmtId="0" fontId="6" fillId="3" borderId="3" xfId="4" applyFont="1" applyFill="1" applyBorder="1" applyAlignment="1">
      <alignment horizontal="center" vertical="center" wrapText="1"/>
    </xf>
    <xf numFmtId="0" fontId="22" fillId="3" borderId="3" xfId="4" applyFont="1" applyFill="1" applyBorder="1" applyAlignment="1">
      <alignment horizontal="center" vertical="center" wrapText="1"/>
    </xf>
    <xf numFmtId="49" fontId="20" fillId="0" borderId="5" xfId="4" applyNumberFormat="1" applyFont="1" applyBorder="1"/>
    <xf numFmtId="0" fontId="12" fillId="0" borderId="8" xfId="4" applyFont="1" applyBorder="1"/>
    <xf numFmtId="49" fontId="12" fillId="0" borderId="8" xfId="4" applyNumberFormat="1" applyFont="1" applyBorder="1"/>
    <xf numFmtId="14" fontId="12" fillId="0" borderId="9" xfId="4" applyNumberFormat="1" applyFont="1" applyBorder="1"/>
    <xf numFmtId="14" fontId="6" fillId="0" borderId="10" xfId="4" applyNumberFormat="1" applyFont="1" applyBorder="1"/>
    <xf numFmtId="2" fontId="6" fillId="0" borderId="11" xfId="4" applyNumberFormat="1" applyFont="1" applyBorder="1"/>
    <xf numFmtId="2" fontId="6" fillId="0" borderId="12" xfId="4" applyNumberFormat="1" applyFont="1" applyBorder="1"/>
    <xf numFmtId="49" fontId="12" fillId="0" borderId="9" xfId="4" applyNumberFormat="1" applyFont="1" applyBorder="1"/>
    <xf numFmtId="2" fontId="6" fillId="0" borderId="10" xfId="4" applyNumberFormat="1" applyFont="1" applyBorder="1"/>
    <xf numFmtId="0" fontId="7" fillId="0" borderId="0" xfId="4" applyFont="1"/>
    <xf numFmtId="49" fontId="20" fillId="4" borderId="5" xfId="4" applyNumberFormat="1" applyFont="1" applyFill="1" applyBorder="1"/>
    <xf numFmtId="0" fontId="12" fillId="4" borderId="3" xfId="4" applyFont="1" applyFill="1" applyBorder="1"/>
    <xf numFmtId="49" fontId="12" fillId="4" borderId="3" xfId="4" applyNumberFormat="1" applyFont="1" applyFill="1" applyBorder="1"/>
    <xf numFmtId="14" fontId="12" fillId="4" borderId="3" xfId="4" applyNumberFormat="1" applyFont="1" applyFill="1" applyBorder="1"/>
    <xf numFmtId="2" fontId="12" fillId="4" borderId="3" xfId="4" applyNumberFormat="1" applyFont="1" applyFill="1" applyBorder="1"/>
    <xf numFmtId="49" fontId="12" fillId="4" borderId="3" xfId="4" applyNumberFormat="1" applyFont="1" applyFill="1" applyBorder="1" applyAlignment="1">
      <alignment wrapText="1"/>
    </xf>
    <xf numFmtId="0" fontId="20" fillId="4" borderId="0" xfId="4" applyFont="1" applyFill="1"/>
    <xf numFmtId="0" fontId="12" fillId="3" borderId="30" xfId="4" applyFont="1" applyFill="1" applyBorder="1" applyAlignment="1">
      <alignment horizontal="center" vertical="center" wrapText="1"/>
    </xf>
    <xf numFmtId="0" fontId="12" fillId="3" borderId="1" xfId="4" applyFont="1" applyFill="1" applyBorder="1" applyAlignment="1">
      <alignment horizontal="center" vertical="center" wrapText="1"/>
    </xf>
    <xf numFmtId="2" fontId="12" fillId="6" borderId="3" xfId="4" applyNumberFormat="1" applyFont="1" applyFill="1" applyBorder="1"/>
    <xf numFmtId="2" fontId="12" fillId="6" borderId="9" xfId="4" applyNumberFormat="1" applyFont="1" applyFill="1" applyBorder="1"/>
    <xf numFmtId="2" fontId="6" fillId="0" borderId="0" xfId="4" applyNumberFormat="1" applyFont="1"/>
    <xf numFmtId="14" fontId="6" fillId="6" borderId="10" xfId="4" applyNumberFormat="1" applyFont="1" applyFill="1" applyBorder="1"/>
    <xf numFmtId="2" fontId="6" fillId="6" borderId="19" xfId="4" applyNumberFormat="1" applyFont="1" applyFill="1" applyBorder="1"/>
    <xf numFmtId="14" fontId="6" fillId="6" borderId="33" xfId="4" applyNumberFormat="1" applyFont="1" applyFill="1" applyBorder="1"/>
    <xf numFmtId="2" fontId="6" fillId="6" borderId="12" xfId="4" applyNumberFormat="1" applyFont="1" applyFill="1" applyBorder="1"/>
    <xf numFmtId="49" fontId="12" fillId="6" borderId="9" xfId="4" applyNumberFormat="1" applyFont="1" applyFill="1" applyBorder="1"/>
    <xf numFmtId="2" fontId="6" fillId="6" borderId="7" xfId="4" applyNumberFormat="1" applyFont="1" applyFill="1" applyBorder="1" applyAlignment="1">
      <alignment horizontal="center" wrapText="1"/>
    </xf>
    <xf numFmtId="0" fontId="9" fillId="0" borderId="0" xfId="4" applyFont="1"/>
    <xf numFmtId="0" fontId="9" fillId="2" borderId="5" xfId="4" applyFont="1" applyFill="1" applyBorder="1" applyAlignment="1">
      <alignment horizontal="center" wrapText="1"/>
    </xf>
    <xf numFmtId="0" fontId="9" fillId="2" borderId="6" xfId="4" applyFont="1" applyFill="1" applyBorder="1" applyAlignment="1">
      <alignment horizontal="center" wrapText="1"/>
    </xf>
    <xf numFmtId="0" fontId="9" fillId="2" borderId="17" xfId="4" applyFont="1" applyFill="1" applyBorder="1" applyAlignment="1">
      <alignment horizontal="center" wrapText="1"/>
    </xf>
    <xf numFmtId="0" fontId="11" fillId="0" borderId="5" xfId="4" applyFont="1" applyBorder="1" applyAlignment="1">
      <alignment horizontal="center" wrapText="1"/>
    </xf>
    <xf numFmtId="0" fontId="11" fillId="0" borderId="6" xfId="4" applyFont="1" applyBorder="1" applyAlignment="1">
      <alignment horizontal="center" wrapText="1"/>
    </xf>
    <xf numFmtId="0" fontId="11" fillId="0" borderId="17" xfId="4" applyFont="1" applyBorder="1" applyAlignment="1">
      <alignment horizontal="center" wrapText="1"/>
    </xf>
    <xf numFmtId="0" fontId="9" fillId="2" borderId="36" xfId="4" applyFont="1" applyFill="1" applyBorder="1" applyAlignment="1">
      <alignment horizontal="center" wrapText="1"/>
    </xf>
    <xf numFmtId="0" fontId="9" fillId="2" borderId="8" xfId="4" applyFont="1" applyFill="1" applyBorder="1" applyAlignment="1">
      <alignment horizontal="center" wrapText="1"/>
    </xf>
    <xf numFmtId="0" fontId="9" fillId="2" borderId="18" xfId="4" applyFont="1" applyFill="1" applyBorder="1" applyAlignment="1">
      <alignment horizontal="center" wrapText="1"/>
    </xf>
    <xf numFmtId="0" fontId="13" fillId="0" borderId="3" xfId="4" applyFont="1" applyBorder="1" applyAlignment="1">
      <alignment horizontal="center"/>
    </xf>
    <xf numFmtId="0" fontId="9" fillId="2" borderId="24" xfId="4" applyFont="1" applyFill="1" applyBorder="1" applyAlignment="1">
      <alignment horizontal="center" wrapText="1"/>
    </xf>
    <xf numFmtId="0" fontId="7" fillId="0" borderId="5" xfId="4" applyFont="1" applyBorder="1" applyAlignment="1" applyProtection="1">
      <alignment horizontal="center" wrapText="1"/>
      <protection locked="0"/>
    </xf>
    <xf numFmtId="0" fontId="7" fillId="0" borderId="6" xfId="4" applyFont="1" applyBorder="1" applyAlignment="1" applyProtection="1">
      <alignment horizontal="center" wrapText="1"/>
      <protection locked="0"/>
    </xf>
    <xf numFmtId="0" fontId="7" fillId="0" borderId="17" xfId="4" applyFont="1" applyBorder="1" applyAlignment="1" applyProtection="1">
      <alignment horizontal="center" wrapText="1"/>
      <protection locked="0"/>
    </xf>
    <xf numFmtId="49" fontId="7" fillId="0" borderId="5" xfId="4" applyNumberFormat="1" applyFont="1" applyBorder="1" applyAlignment="1" applyProtection="1">
      <alignment horizontal="center" wrapText="1"/>
      <protection locked="0"/>
    </xf>
    <xf numFmtId="49" fontId="7" fillId="0" borderId="6" xfId="4" applyNumberFormat="1" applyFont="1" applyBorder="1" applyAlignment="1" applyProtection="1">
      <alignment horizontal="center" wrapText="1"/>
      <protection locked="0"/>
    </xf>
    <xf numFmtId="49" fontId="7" fillId="0" borderId="17" xfId="4" applyNumberFormat="1" applyFont="1" applyBorder="1" applyAlignment="1" applyProtection="1">
      <alignment horizontal="center" wrapText="1"/>
      <protection locked="0"/>
    </xf>
    <xf numFmtId="49" fontId="17" fillId="0" borderId="5" xfId="3" applyNumberFormat="1" applyBorder="1" applyAlignment="1" applyProtection="1">
      <alignment horizontal="center" wrapText="1"/>
      <protection locked="0"/>
    </xf>
    <xf numFmtId="49" fontId="17" fillId="0" borderId="6" xfId="3" applyNumberFormat="1" applyBorder="1" applyAlignment="1" applyProtection="1">
      <alignment horizontal="center" wrapText="1"/>
      <protection locked="0"/>
    </xf>
    <xf numFmtId="49" fontId="17" fillId="0" borderId="17" xfId="3" applyNumberFormat="1" applyBorder="1" applyAlignment="1" applyProtection="1">
      <alignment horizontal="center" wrapText="1"/>
      <protection locked="0"/>
    </xf>
    <xf numFmtId="0" fontId="9" fillId="2" borderId="20" xfId="4" applyFont="1" applyFill="1" applyBorder="1" applyAlignment="1">
      <alignment horizontal="center" wrapText="1"/>
    </xf>
    <xf numFmtId="0" fontId="9" fillId="2" borderId="16" xfId="4" applyFont="1" applyFill="1" applyBorder="1" applyAlignment="1">
      <alignment horizontal="center" wrapText="1"/>
    </xf>
    <xf numFmtId="0" fontId="9" fillId="2" borderId="4" xfId="4" applyFont="1" applyFill="1" applyBorder="1" applyAlignment="1">
      <alignment horizontal="center" wrapText="1"/>
    </xf>
    <xf numFmtId="0" fontId="6" fillId="0" borderId="14" xfId="5" applyFont="1" applyBorder="1" applyAlignment="1">
      <alignment wrapText="1"/>
    </xf>
    <xf numFmtId="0" fontId="6" fillId="0" borderId="28" xfId="5" applyFont="1" applyBorder="1" applyAlignment="1">
      <alignment wrapText="1"/>
    </xf>
    <xf numFmtId="0" fontId="6" fillId="0" borderId="21" xfId="5" applyFont="1" applyBorder="1" applyAlignment="1">
      <alignment horizontal="center" vertical="center" wrapText="1"/>
    </xf>
    <xf numFmtId="0" fontId="6" fillId="0" borderId="22" xfId="5" applyFont="1" applyBorder="1" applyAlignment="1">
      <alignment horizontal="center" vertical="center" wrapText="1"/>
    </xf>
    <xf numFmtId="0" fontId="6" fillId="0" borderId="16" xfId="5" applyFont="1" applyBorder="1" applyAlignment="1">
      <alignment horizontal="center" vertical="center" wrapText="1"/>
    </xf>
    <xf numFmtId="14" fontId="6" fillId="0" borderId="28" xfId="5" applyNumberFormat="1" applyFont="1" applyBorder="1" applyAlignment="1">
      <alignment horizontal="center" vertical="center" wrapText="1"/>
    </xf>
    <xf numFmtId="0" fontId="6" fillId="0" borderId="15" xfId="5" applyFont="1" applyBorder="1" applyAlignment="1">
      <alignment horizontal="center" vertical="center" wrapText="1"/>
    </xf>
    <xf numFmtId="0" fontId="3" fillId="2" borderId="13" xfId="5" applyFont="1" applyFill="1" applyBorder="1" applyAlignment="1">
      <alignment wrapText="1"/>
    </xf>
    <xf numFmtId="0" fontId="3" fillId="2" borderId="3" xfId="5" applyFont="1" applyFill="1" applyBorder="1" applyAlignment="1">
      <alignment wrapText="1"/>
    </xf>
    <xf numFmtId="0" fontId="3" fillId="2" borderId="5" xfId="5" applyFont="1" applyFill="1" applyBorder="1" applyAlignment="1">
      <alignment horizontal="center" wrapText="1"/>
    </xf>
    <xf numFmtId="0" fontId="3" fillId="2" borderId="6" xfId="5" applyFont="1" applyFill="1" applyBorder="1" applyAlignment="1">
      <alignment horizontal="center" wrapText="1"/>
    </xf>
    <xf numFmtId="0" fontId="3" fillId="2" borderId="4" xfId="5" applyFont="1" applyFill="1" applyBorder="1" applyAlignment="1">
      <alignment horizontal="center" wrapText="1"/>
    </xf>
    <xf numFmtId="0" fontId="3" fillId="2" borderId="3" xfId="5" applyFont="1" applyFill="1" applyBorder="1" applyAlignment="1">
      <alignment horizontal="center" wrapText="1"/>
    </xf>
    <xf numFmtId="0" fontId="3" fillId="2" borderId="29" xfId="5" applyFont="1" applyFill="1" applyBorder="1" applyAlignment="1">
      <alignment horizontal="center" wrapText="1"/>
    </xf>
    <xf numFmtId="0" fontId="9" fillId="2" borderId="32" xfId="4" applyFont="1" applyFill="1" applyBorder="1" applyAlignment="1">
      <alignment horizontal="center" wrapText="1"/>
    </xf>
    <xf numFmtId="0" fontId="9" fillId="2" borderId="26" xfId="4" applyFont="1" applyFill="1" applyBorder="1" applyAlignment="1">
      <alignment horizontal="center" wrapText="1"/>
    </xf>
    <xf numFmtId="0" fontId="9" fillId="2" borderId="31" xfId="4" applyFont="1" applyFill="1" applyBorder="1" applyAlignment="1">
      <alignment horizontal="center" wrapText="1"/>
    </xf>
    <xf numFmtId="0" fontId="11" fillId="0" borderId="5"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4" xfId="4" applyFont="1" applyBorder="1" applyAlignment="1">
      <alignment horizontal="center" wrapText="1"/>
    </xf>
    <xf numFmtId="0" fontId="9" fillId="2" borderId="3" xfId="4" applyFont="1" applyFill="1" applyBorder="1" applyAlignment="1">
      <alignment horizontal="center" wrapText="1"/>
    </xf>
    <xf numFmtId="0" fontId="11" fillId="0" borderId="35"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1" xfId="4" applyFont="1" applyBorder="1" applyAlignment="1">
      <alignment horizontal="center" vertical="center" wrapText="1"/>
    </xf>
    <xf numFmtId="0" fontId="10" fillId="0" borderId="24" xfId="4" applyFont="1" applyBorder="1" applyAlignment="1">
      <alignment horizontal="justify" vertical="top" wrapText="1"/>
    </xf>
    <xf numFmtId="0" fontId="10" fillId="0" borderId="6" xfId="4" applyFont="1" applyBorder="1" applyAlignment="1">
      <alignment horizontal="justify" vertical="top" wrapText="1"/>
    </xf>
    <xf numFmtId="0" fontId="10" fillId="0" borderId="17" xfId="4" applyFont="1" applyBorder="1" applyAlignment="1">
      <alignment horizontal="justify" vertical="top" wrapText="1"/>
    </xf>
    <xf numFmtId="0" fontId="7" fillId="2" borderId="24" xfId="4" applyFont="1" applyFill="1" applyBorder="1" applyAlignment="1">
      <alignment horizontal="left" wrapText="1"/>
    </xf>
    <xf numFmtId="0" fontId="7" fillId="2" borderId="6" xfId="4" applyFont="1" applyFill="1" applyBorder="1" applyAlignment="1">
      <alignment horizontal="left" wrapText="1"/>
    </xf>
    <xf numFmtId="0" fontId="7" fillId="2" borderId="17" xfId="4" applyFont="1" applyFill="1" applyBorder="1" applyAlignment="1">
      <alignment horizontal="left" wrapText="1"/>
    </xf>
    <xf numFmtId="0" fontId="7" fillId="5" borderId="24" xfId="4" applyFont="1" applyFill="1" applyBorder="1" applyAlignment="1">
      <alignment horizontal="justify" vertical="top" wrapText="1"/>
    </xf>
    <xf numFmtId="0" fontId="7" fillId="5" borderId="6" xfId="4" applyFont="1" applyFill="1" applyBorder="1" applyAlignment="1">
      <alignment horizontal="justify" vertical="top" wrapText="1"/>
    </xf>
    <xf numFmtId="0" fontId="7" fillId="5" borderId="17" xfId="4" applyFont="1" applyFill="1" applyBorder="1" applyAlignment="1">
      <alignment horizontal="justify" vertical="top" wrapText="1"/>
    </xf>
    <xf numFmtId="0" fontId="6" fillId="2" borderId="5"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17" xfId="4" applyFont="1" applyFill="1" applyBorder="1" applyAlignment="1">
      <alignment horizontal="center" vertical="center" wrapText="1"/>
    </xf>
    <xf numFmtId="14" fontId="11" fillId="0" borderId="5" xfId="4" applyNumberFormat="1" applyFont="1" applyBorder="1" applyAlignment="1">
      <alignment horizontal="center" shrinkToFit="1"/>
    </xf>
    <xf numFmtId="0" fontId="11" fillId="0" borderId="6" xfId="4" applyFont="1" applyBorder="1" applyAlignment="1">
      <alignment horizontal="center" shrinkToFit="1"/>
    </xf>
    <xf numFmtId="0" fontId="11" fillId="0" borderId="4" xfId="4" applyFont="1" applyBorder="1" applyAlignment="1">
      <alignment horizontal="center" shrinkToFit="1"/>
    </xf>
    <xf numFmtId="0" fontId="11" fillId="0" borderId="5" xfId="4" applyFont="1" applyBorder="1" applyAlignment="1">
      <alignment horizontal="center" shrinkToFit="1"/>
    </xf>
    <xf numFmtId="0" fontId="11" fillId="0" borderId="17" xfId="4" applyFont="1" applyBorder="1" applyAlignment="1">
      <alignment horizontal="center" shrinkToFit="1"/>
    </xf>
    <xf numFmtId="0" fontId="7" fillId="2" borderId="13" xfId="4" applyFont="1" applyFill="1" applyBorder="1" applyAlignment="1">
      <alignment horizontal="left" wrapText="1"/>
    </xf>
    <xf numFmtId="0" fontId="7" fillId="2" borderId="3" xfId="4" applyFont="1" applyFill="1" applyBorder="1" applyAlignment="1">
      <alignment horizontal="left" wrapText="1"/>
    </xf>
    <xf numFmtId="0" fontId="7" fillId="2" borderId="29" xfId="4" applyFont="1" applyFill="1" applyBorder="1" applyAlignment="1">
      <alignment horizontal="left" wrapText="1"/>
    </xf>
    <xf numFmtId="0" fontId="7" fillId="0" borderId="24" xfId="4" applyFont="1" applyBorder="1" applyAlignment="1">
      <alignment horizontal="justify" vertical="top" wrapText="1"/>
    </xf>
    <xf numFmtId="0" fontId="7" fillId="0" borderId="6" xfId="4" applyFont="1" applyBorder="1" applyAlignment="1">
      <alignment horizontal="justify" vertical="top" wrapText="1"/>
    </xf>
    <xf numFmtId="0" fontId="7" fillId="0" borderId="4" xfId="4" applyFont="1" applyBorder="1" applyAlignment="1">
      <alignment horizontal="justify" vertical="top" wrapText="1"/>
    </xf>
    <xf numFmtId="0" fontId="7" fillId="0" borderId="5" xfId="4" applyFont="1" applyBorder="1" applyAlignment="1">
      <alignment horizontal="left" vertical="top" wrapText="1"/>
    </xf>
    <xf numFmtId="0" fontId="7" fillId="0" borderId="6" xfId="4" applyFont="1" applyBorder="1" applyAlignment="1">
      <alignment horizontal="left" vertical="top" wrapText="1"/>
    </xf>
    <xf numFmtId="0" fontId="7" fillId="0" borderId="17" xfId="4" applyFont="1" applyBorder="1" applyAlignment="1">
      <alignment horizontal="left" vertical="top" wrapText="1"/>
    </xf>
    <xf numFmtId="0" fontId="9" fillId="0" borderId="24" xfId="4" applyFont="1" applyBorder="1" applyAlignment="1">
      <alignment horizontal="justify" vertical="top" wrapText="1"/>
    </xf>
    <xf numFmtId="0" fontId="9" fillId="0" borderId="6" xfId="4" applyFont="1" applyBorder="1" applyAlignment="1">
      <alignment horizontal="justify" vertical="top" wrapText="1"/>
    </xf>
    <xf numFmtId="0" fontId="9" fillId="0" borderId="17" xfId="4" applyFont="1" applyBorder="1" applyAlignment="1">
      <alignment horizontal="justify" vertical="top" wrapText="1"/>
    </xf>
    <xf numFmtId="0" fontId="9" fillId="2" borderId="25" xfId="4" applyFont="1" applyFill="1" applyBorder="1" applyAlignment="1">
      <alignment vertical="top" wrapText="1"/>
    </xf>
    <xf numFmtId="0" fontId="9" fillId="2" borderId="26" xfId="4" applyFont="1" applyFill="1" applyBorder="1" applyAlignment="1">
      <alignment vertical="top" wrapText="1"/>
    </xf>
    <xf numFmtId="0" fontId="9" fillId="2" borderId="31" xfId="4" applyFont="1" applyFill="1" applyBorder="1" applyAlignment="1">
      <alignment vertical="top" wrapText="1"/>
    </xf>
    <xf numFmtId="0" fontId="9" fillId="2" borderId="32" xfId="4" applyFont="1" applyFill="1" applyBorder="1" applyAlignment="1">
      <alignment vertical="top" wrapText="1"/>
    </xf>
    <xf numFmtId="0" fontId="9" fillId="2" borderId="27" xfId="4" applyFont="1" applyFill="1" applyBorder="1" applyAlignment="1">
      <alignment vertical="top" wrapText="1"/>
    </xf>
    <xf numFmtId="49" fontId="7" fillId="0" borderId="21" xfId="4" applyNumberFormat="1" applyFont="1" applyBorder="1" applyAlignment="1" applyProtection="1">
      <alignment horizontal="center" wrapText="1"/>
      <protection locked="0"/>
    </xf>
    <xf numFmtId="49" fontId="7" fillId="0" borderId="22" xfId="4" applyNumberFormat="1" applyFont="1" applyBorder="1" applyAlignment="1" applyProtection="1">
      <alignment horizontal="center" wrapText="1"/>
      <protection locked="0"/>
    </xf>
    <xf numFmtId="49" fontId="7" fillId="0" borderId="23" xfId="4" applyNumberFormat="1" applyFont="1" applyBorder="1" applyAlignment="1" applyProtection="1">
      <alignment horizontal="center" wrapText="1"/>
      <protection locked="0"/>
    </xf>
    <xf numFmtId="0" fontId="3" fillId="0" borderId="0" xfId="4" applyFont="1" applyAlignment="1">
      <alignment wrapText="1"/>
    </xf>
    <xf numFmtId="0" fontId="9" fillId="2" borderId="24" xfId="4" applyFont="1" applyFill="1" applyBorder="1" applyAlignment="1">
      <alignment horizontal="center" vertical="center" wrapText="1"/>
    </xf>
    <xf numFmtId="0" fontId="9" fillId="2" borderId="6" xfId="4" applyFont="1" applyFill="1" applyBorder="1" applyAlignment="1">
      <alignment horizontal="center" vertical="center" wrapText="1"/>
    </xf>
    <xf numFmtId="0" fontId="9" fillId="2" borderId="17" xfId="4" applyFont="1" applyFill="1" applyBorder="1" applyAlignment="1">
      <alignment horizontal="center" vertical="center" wrapText="1"/>
    </xf>
    <xf numFmtId="164" fontId="11" fillId="0" borderId="24" xfId="4" applyNumberFormat="1" applyFont="1" applyBorder="1" applyAlignment="1">
      <alignment horizontal="center" shrinkToFit="1"/>
    </xf>
    <xf numFmtId="164" fontId="11" fillId="0" borderId="6" xfId="4" applyNumberFormat="1" applyFont="1" applyBorder="1" applyAlignment="1">
      <alignment horizontal="center" shrinkToFit="1"/>
    </xf>
    <xf numFmtId="164" fontId="11" fillId="0" borderId="4" xfId="4" applyNumberFormat="1" applyFont="1" applyBorder="1" applyAlignment="1">
      <alignment horizontal="center" shrinkToFit="1"/>
    </xf>
    <xf numFmtId="164" fontId="11" fillId="0" borderId="5" xfId="4" applyNumberFormat="1" applyFont="1" applyBorder="1" applyAlignment="1">
      <alignment horizontal="center" shrinkToFit="1"/>
    </xf>
    <xf numFmtId="0" fontId="6" fillId="2" borderId="24" xfId="4" applyFont="1" applyFill="1" applyBorder="1" applyAlignment="1">
      <alignment horizontal="center" vertical="center" wrapText="1"/>
    </xf>
    <xf numFmtId="0" fontId="12" fillId="0" borderId="5" xfId="0" applyFont="1" applyBorder="1" applyAlignment="1">
      <alignment horizontal="center" wrapText="1"/>
    </xf>
    <xf numFmtId="0" fontId="12" fillId="0" borderId="4" xfId="0" applyFont="1" applyBorder="1" applyAlignment="1">
      <alignment horizontal="center" wrapText="1"/>
    </xf>
    <xf numFmtId="49" fontId="12" fillId="3" borderId="6" xfId="4" applyNumberFormat="1" applyFont="1" applyFill="1" applyBorder="1" applyAlignment="1">
      <alignment horizontal="center" vertical="center" wrapText="1"/>
    </xf>
    <xf numFmtId="49" fontId="12" fillId="3" borderId="4" xfId="4" applyNumberFormat="1" applyFont="1" applyFill="1" applyBorder="1" applyAlignment="1">
      <alignment horizontal="center" vertical="center" wrapText="1"/>
    </xf>
    <xf numFmtId="2" fontId="12" fillId="0" borderId="5" xfId="4" applyNumberFormat="1" applyFont="1" applyBorder="1" applyAlignment="1">
      <alignment horizontal="center"/>
    </xf>
    <xf numFmtId="2" fontId="12" fillId="0" borderId="6" xfId="4" applyNumberFormat="1" applyFont="1" applyBorder="1" applyAlignment="1">
      <alignment horizontal="center"/>
    </xf>
    <xf numFmtId="14" fontId="12" fillId="0" borderId="6" xfId="0" applyNumberFormat="1" applyFont="1" applyBorder="1" applyAlignment="1">
      <alignment horizontal="center" vertical="top" wrapText="1"/>
    </xf>
    <xf numFmtId="0" fontId="12" fillId="0" borderId="4" xfId="0" applyFont="1" applyBorder="1" applyAlignment="1">
      <alignment horizontal="center" vertical="top" wrapText="1"/>
    </xf>
    <xf numFmtId="2" fontId="6" fillId="6" borderId="5" xfId="4" applyNumberFormat="1" applyFont="1" applyFill="1" applyBorder="1" applyAlignment="1">
      <alignment horizontal="center" vertical="center" wrapText="1"/>
    </xf>
    <xf numFmtId="2" fontId="6" fillId="6" borderId="6" xfId="4" applyNumberFormat="1" applyFont="1" applyFill="1" applyBorder="1" applyAlignment="1">
      <alignment horizontal="center" vertical="center" wrapText="1"/>
    </xf>
    <xf numFmtId="2" fontId="6" fillId="6" borderId="4" xfId="4"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3" borderId="5"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4" xfId="4" applyFont="1" applyFill="1" applyBorder="1" applyAlignment="1">
      <alignment horizontal="center" vertical="center" wrapText="1"/>
    </xf>
    <xf numFmtId="49" fontId="6" fillId="3" borderId="5" xfId="4" applyNumberFormat="1" applyFont="1" applyFill="1" applyBorder="1" applyAlignment="1">
      <alignment horizontal="center" vertical="center" wrapText="1"/>
    </xf>
    <xf numFmtId="49" fontId="6" fillId="3" borderId="4" xfId="4" applyNumberFormat="1" applyFont="1" applyFill="1" applyBorder="1" applyAlignment="1">
      <alignment horizontal="center" vertical="center" wrapText="1"/>
    </xf>
    <xf numFmtId="2" fontId="6" fillId="3" borderId="5" xfId="4" applyNumberFormat="1" applyFont="1" applyFill="1" applyBorder="1" applyAlignment="1">
      <alignment horizontal="center" vertical="center" wrapText="1"/>
    </xf>
    <xf numFmtId="2" fontId="6" fillId="3" borderId="6" xfId="4" applyNumberFormat="1" applyFont="1" applyFill="1" applyBorder="1" applyAlignment="1">
      <alignment horizontal="center" vertical="center" wrapText="1"/>
    </xf>
    <xf numFmtId="2" fontId="6" fillId="3" borderId="4" xfId="4" applyNumberFormat="1" applyFont="1" applyFill="1" applyBorder="1" applyAlignment="1">
      <alignment horizontal="center" vertical="center" wrapText="1"/>
    </xf>
    <xf numFmtId="0" fontId="6" fillId="0" borderId="0" xfId="4" applyFont="1" applyAlignment="1">
      <alignment horizontal="left" wrapText="1"/>
    </xf>
    <xf numFmtId="0" fontId="6" fillId="0" borderId="34" xfId="4" applyFont="1" applyBorder="1" applyAlignment="1">
      <alignment horizontal="left" wrapText="1"/>
    </xf>
    <xf numFmtId="0" fontId="6" fillId="0" borderId="0" xfId="4" applyFont="1" applyAlignment="1">
      <alignment horizontal="left"/>
    </xf>
    <xf numFmtId="0" fontId="6" fillId="0" borderId="34" xfId="4" applyFont="1" applyBorder="1" applyAlignment="1">
      <alignment horizontal="left"/>
    </xf>
    <xf numFmtId="0" fontId="12" fillId="0" borderId="5" xfId="4" applyFont="1" applyBorder="1" applyAlignment="1">
      <alignment horizontal="center" wrapText="1"/>
    </xf>
    <xf numFmtId="0" fontId="12" fillId="0" borderId="6" xfId="4" applyFont="1" applyBorder="1" applyAlignment="1">
      <alignment horizontal="center" wrapText="1"/>
    </xf>
    <xf numFmtId="0" fontId="12" fillId="0" borderId="4" xfId="4" applyFont="1" applyBorder="1" applyAlignment="1">
      <alignment horizontal="center" wrapText="1"/>
    </xf>
    <xf numFmtId="0" fontId="20" fillId="0" borderId="5" xfId="4" applyFont="1" applyBorder="1" applyAlignment="1">
      <alignment horizontal="center" wrapText="1"/>
    </xf>
    <xf numFmtId="0" fontId="20" fillId="0" borderId="6" xfId="4" applyFont="1" applyBorder="1" applyAlignment="1">
      <alignment horizontal="center" wrapText="1"/>
    </xf>
    <xf numFmtId="0" fontId="20" fillId="0" borderId="4" xfId="4" applyFont="1" applyBorder="1" applyAlignment="1">
      <alignment horizontal="center" wrapText="1"/>
    </xf>
    <xf numFmtId="0" fontId="6" fillId="3" borderId="5" xfId="4" applyFont="1" applyFill="1" applyBorder="1" applyAlignment="1">
      <alignment horizontal="center"/>
    </xf>
    <xf numFmtId="0" fontId="6" fillId="3" borderId="6" xfId="4" applyFont="1" applyFill="1" applyBorder="1" applyAlignment="1">
      <alignment horizontal="center"/>
    </xf>
    <xf numFmtId="0" fontId="6" fillId="3" borderId="4" xfId="4" applyFont="1" applyFill="1" applyBorder="1" applyAlignment="1">
      <alignment horizontal="center"/>
    </xf>
    <xf numFmtId="0" fontId="22" fillId="3" borderId="5" xfId="4" applyFont="1" applyFill="1" applyBorder="1" applyAlignment="1">
      <alignment horizontal="center"/>
    </xf>
    <xf numFmtId="0" fontId="22" fillId="3" borderId="6" xfId="4" applyFont="1" applyFill="1" applyBorder="1" applyAlignment="1">
      <alignment horizontal="center"/>
    </xf>
    <xf numFmtId="0" fontId="22" fillId="3" borderId="4" xfId="4" applyFont="1" applyFill="1" applyBorder="1" applyAlignment="1">
      <alignment horizontal="center"/>
    </xf>
    <xf numFmtId="164" fontId="6" fillId="0" borderId="6" xfId="4" applyNumberFormat="1" applyFont="1" applyBorder="1" applyAlignment="1">
      <alignment horizontal="center" shrinkToFit="1"/>
    </xf>
    <xf numFmtId="164" fontId="6" fillId="0" borderId="4" xfId="4" applyNumberFormat="1" applyFont="1" applyBorder="1" applyAlignment="1">
      <alignment horizontal="center" shrinkToFit="1"/>
    </xf>
    <xf numFmtId="0" fontId="12" fillId="3" borderId="5" xfId="4" applyFont="1" applyFill="1" applyBorder="1" applyAlignment="1">
      <alignment horizontal="center" vertical="center" wrapText="1"/>
    </xf>
    <xf numFmtId="0" fontId="12" fillId="3" borderId="4" xfId="4"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2" fillId="3" borderId="5" xfId="4" applyNumberFormat="1" applyFont="1" applyFill="1" applyBorder="1" applyAlignment="1">
      <alignment horizontal="center" vertical="center" wrapText="1"/>
    </xf>
    <xf numFmtId="49" fontId="12" fillId="3" borderId="8" xfId="4" applyNumberFormat="1" applyFont="1" applyFill="1" applyBorder="1" applyAlignment="1">
      <alignment horizontal="center" vertical="center" wrapText="1"/>
    </xf>
    <xf numFmtId="49" fontId="12" fillId="3" borderId="18" xfId="4" applyNumberFormat="1" applyFont="1" applyFill="1" applyBorder="1" applyAlignment="1">
      <alignment horizontal="center" vertical="center" wrapText="1"/>
    </xf>
    <xf numFmtId="49" fontId="6" fillId="2" borderId="5" xfId="0" applyNumberFormat="1" applyFont="1" applyFill="1" applyBorder="1" applyAlignment="1">
      <alignment horizontal="center" vertical="top" wrapText="1"/>
    </xf>
    <xf numFmtId="49" fontId="6" fillId="2" borderId="4" xfId="0" applyNumberFormat="1" applyFont="1" applyFill="1" applyBorder="1" applyAlignment="1">
      <alignment horizontal="center" vertical="top" wrapText="1"/>
    </xf>
    <xf numFmtId="0" fontId="7" fillId="0" borderId="3" xfId="4" applyFont="1" applyBorder="1" applyAlignment="1">
      <alignment horizontal="center"/>
    </xf>
  </cellXfs>
  <cellStyles count="6">
    <cellStyle name="Hüperlink 2" xfId="1" xr:uid="{00000000-0005-0000-0000-000000000000}"/>
    <cellStyle name="Hüperlink 3" xfId="2" xr:uid="{00000000-0005-0000-0000-000001000000}"/>
    <cellStyle name="Hyperlink" xfId="3" builtinId="8"/>
    <cellStyle name="Normaallaad 2" xfId="4" xr:uid="{00000000-0005-0000-0000-000003000000}"/>
    <cellStyle name="Normaallaad 3" xfId="5" xr:uid="{00000000-0005-0000-0000-000004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erike Tammearu" id="{152A6FAA-E386-47CC-96AC-82070C6DD5AE}" userId="Merike Tammearu" providerId="None"/>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9" dT="2023-05-22T10:23:48.03" personId="{152A6FAA-E386-47CC-96AC-82070C6DD5AE}" id="{E1296D16-3326-40D5-A960-3E957C2B64FD}">
    <text>Kui arve summa ületab toetusega kaetavat summat, siis tuleb siia märkida see osa, mis on ühingu oma vahenditest makstud (ilma KM-ta)</text>
  </threadedComment>
  <threadedComment ref="M9" dT="2023-05-22T10:25:57.34" personId="{152A6FAA-E386-47CC-96AC-82070C6DD5AE}" id="{FCFC01F3-3C37-4B03-AB78-2BE03E0E9B67}">
    <text>Kui arve summa ületab toetusega kaetavat summat, siis tuleb siia märkida see osa, mis on ühingu oma vahenditest makstud</text>
  </threadedComment>
  <threadedComment ref="C65" dT="2023-05-25T11:01:05.12" personId="{152A6FAA-E386-47CC-96AC-82070C6DD5AE}" id="{1A6EE13D-63AA-433A-B066-A51A0591C230}">
    <text>Kui toetuse summa kasutamine liigub ühest aruandeaastast teise, siis tehakse iga aasta kohta uus aruanne, kus näidatakse kasutamata toetuse eelmise aasta lõppjääki aruandeaasta algjäägina.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rongu.vabatahtlik@elva.e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showRowColHeaders="0" tabSelected="1" view="pageLayout" topLeftCell="A4" zoomScale="120" zoomScaleNormal="100" zoomScalePageLayoutView="120" workbookViewId="0">
      <selection activeCell="A20" sqref="A20:L20"/>
    </sheetView>
  </sheetViews>
  <sheetFormatPr defaultColWidth="9.140625" defaultRowHeight="15" x14ac:dyDescent="0.25"/>
  <cols>
    <col min="1" max="1" width="8.28515625" style="1" customWidth="1"/>
    <col min="2" max="2" width="8.140625" style="1" customWidth="1"/>
    <col min="3" max="3" width="11.42578125" style="1" customWidth="1"/>
    <col min="4" max="4" width="12.28515625" style="1" customWidth="1"/>
    <col min="5" max="5" width="6.7109375" style="1" customWidth="1"/>
    <col min="6" max="6" width="4.140625" style="1" customWidth="1"/>
    <col min="7" max="7" width="6.7109375" style="1" customWidth="1"/>
    <col min="8" max="8" width="6.140625" style="1" customWidth="1"/>
    <col min="9" max="9" width="4.28515625" style="1" customWidth="1"/>
    <col min="10" max="10" width="6.140625" style="1" customWidth="1"/>
    <col min="11" max="11" width="12.140625" style="1" customWidth="1"/>
    <col min="12" max="12" width="10.140625" style="1" customWidth="1"/>
    <col min="13" max="16384" width="9.140625" style="1"/>
  </cols>
  <sheetData>
    <row r="1" spans="1:18" ht="15.75" thickBot="1" x14ac:dyDescent="0.3">
      <c r="A1" s="59" t="s">
        <v>54</v>
      </c>
    </row>
    <row r="2" spans="1:18" ht="16.5" customHeight="1" x14ac:dyDescent="0.25">
      <c r="A2" s="104" t="s">
        <v>12</v>
      </c>
      <c r="B2" s="104"/>
      <c r="C2" s="104"/>
      <c r="D2" s="104"/>
      <c r="E2" s="104"/>
      <c r="F2" s="97" t="s">
        <v>30</v>
      </c>
      <c r="G2" s="98"/>
      <c r="H2" s="99"/>
      <c r="I2" s="97" t="s">
        <v>51</v>
      </c>
      <c r="J2" s="98"/>
      <c r="K2" s="98"/>
      <c r="L2" s="99"/>
    </row>
    <row r="3" spans="1:18" ht="25.5" customHeight="1" x14ac:dyDescent="0.25">
      <c r="A3" s="105" t="s">
        <v>65</v>
      </c>
      <c r="B3" s="106"/>
      <c r="C3" s="106"/>
      <c r="D3" s="106"/>
      <c r="E3" s="107"/>
      <c r="F3" s="100">
        <v>80336004</v>
      </c>
      <c r="G3" s="101"/>
      <c r="H3" s="102"/>
      <c r="I3" s="63" t="s">
        <v>66</v>
      </c>
      <c r="J3" s="64"/>
      <c r="K3" s="64"/>
      <c r="L3" s="103"/>
    </row>
    <row r="4" spans="1:18" ht="25.5" customHeight="1" x14ac:dyDescent="0.25">
      <c r="A4" s="66" t="s">
        <v>64</v>
      </c>
      <c r="B4" s="67"/>
      <c r="C4" s="67"/>
      <c r="D4" s="67"/>
      <c r="E4" s="68"/>
      <c r="F4" s="60" t="s">
        <v>63</v>
      </c>
      <c r="G4" s="61"/>
      <c r="H4" s="61"/>
      <c r="I4" s="61"/>
      <c r="J4" s="61"/>
      <c r="K4" s="61"/>
      <c r="L4" s="62"/>
    </row>
    <row r="5" spans="1:18" ht="25.5" customHeight="1" x14ac:dyDescent="0.25">
      <c r="A5" s="207" t="s">
        <v>67</v>
      </c>
      <c r="B5" s="69"/>
      <c r="C5" s="69"/>
      <c r="D5" s="69"/>
      <c r="E5" s="69"/>
      <c r="F5" s="63" t="s">
        <v>67</v>
      </c>
      <c r="G5" s="64"/>
      <c r="H5" s="64"/>
      <c r="I5" s="64"/>
      <c r="J5" s="64"/>
      <c r="K5" s="64"/>
      <c r="L5" s="65"/>
    </row>
    <row r="6" spans="1:18" s="2" customFormat="1" ht="29.25" customHeight="1" x14ac:dyDescent="0.25">
      <c r="A6" s="154" t="s">
        <v>11</v>
      </c>
      <c r="B6" s="118"/>
      <c r="C6" s="119"/>
      <c r="D6" s="118" t="s">
        <v>10</v>
      </c>
      <c r="E6" s="118"/>
      <c r="F6" s="119"/>
      <c r="G6" s="117" t="s">
        <v>25</v>
      </c>
      <c r="H6" s="118"/>
      <c r="I6" s="118"/>
      <c r="J6" s="119"/>
      <c r="K6" s="118" t="s">
        <v>9</v>
      </c>
      <c r="L6" s="120"/>
      <c r="M6" s="146"/>
      <c r="N6" s="146"/>
      <c r="O6" s="146"/>
      <c r="P6" s="146"/>
      <c r="Q6" s="146"/>
      <c r="R6" s="146"/>
    </row>
    <row r="7" spans="1:18" x14ac:dyDescent="0.25">
      <c r="A7" s="150">
        <v>45037</v>
      </c>
      <c r="B7" s="151"/>
      <c r="C7" s="152"/>
      <c r="D7" s="153">
        <v>45657</v>
      </c>
      <c r="E7" s="151"/>
      <c r="F7" s="152"/>
      <c r="G7" s="121">
        <v>45306</v>
      </c>
      <c r="H7" s="122"/>
      <c r="I7" s="122"/>
      <c r="J7" s="123"/>
      <c r="K7" s="124" t="s">
        <v>68</v>
      </c>
      <c r="L7" s="125"/>
    </row>
    <row r="8" spans="1:18" ht="30.75" customHeight="1" x14ac:dyDescent="0.25">
      <c r="A8" s="147" t="s">
        <v>43</v>
      </c>
      <c r="B8" s="148"/>
      <c r="C8" s="148"/>
      <c r="D8" s="148"/>
      <c r="E8" s="148"/>
      <c r="F8" s="148"/>
      <c r="G8" s="148"/>
      <c r="H8" s="148"/>
      <c r="I8" s="148"/>
      <c r="J8" s="148"/>
      <c r="K8" s="148"/>
      <c r="L8" s="149"/>
    </row>
    <row r="9" spans="1:18" ht="36" customHeight="1" x14ac:dyDescent="0.25">
      <c r="A9" s="135"/>
      <c r="B9" s="136"/>
      <c r="C9" s="136"/>
      <c r="D9" s="136"/>
      <c r="E9" s="136"/>
      <c r="F9" s="136"/>
      <c r="G9" s="136"/>
      <c r="H9" s="136"/>
      <c r="I9" s="136"/>
      <c r="J9" s="136"/>
      <c r="K9" s="136"/>
      <c r="L9" s="137"/>
    </row>
    <row r="10" spans="1:18" ht="30.75" customHeight="1" x14ac:dyDescent="0.25">
      <c r="A10" s="70" t="s">
        <v>38</v>
      </c>
      <c r="B10" s="61"/>
      <c r="C10" s="61"/>
      <c r="D10" s="61"/>
      <c r="E10" s="61"/>
      <c r="F10" s="61"/>
      <c r="G10" s="61"/>
      <c r="H10" s="61"/>
      <c r="I10" s="61"/>
      <c r="J10" s="61"/>
      <c r="K10" s="61"/>
      <c r="L10" s="62"/>
    </row>
    <row r="11" spans="1:18" x14ac:dyDescent="0.25">
      <c r="A11" s="70" t="s">
        <v>33</v>
      </c>
      <c r="B11" s="82"/>
      <c r="C11" s="71" t="s">
        <v>69</v>
      </c>
      <c r="D11" s="72"/>
      <c r="E11" s="72"/>
      <c r="F11" s="72"/>
      <c r="G11" s="72"/>
      <c r="H11" s="72"/>
      <c r="I11" s="72"/>
      <c r="J11" s="72"/>
      <c r="K11" s="72"/>
      <c r="L11" s="73"/>
    </row>
    <row r="12" spans="1:18" x14ac:dyDescent="0.25">
      <c r="A12" s="70" t="s">
        <v>34</v>
      </c>
      <c r="B12" s="82"/>
      <c r="C12" s="71" t="s">
        <v>70</v>
      </c>
      <c r="D12" s="72"/>
      <c r="E12" s="72"/>
      <c r="F12" s="72"/>
      <c r="G12" s="72"/>
      <c r="H12" s="72"/>
      <c r="I12" s="72"/>
      <c r="J12" s="72"/>
      <c r="K12" s="72"/>
      <c r="L12" s="73"/>
    </row>
    <row r="13" spans="1:18" x14ac:dyDescent="0.25">
      <c r="A13" s="70" t="s">
        <v>35</v>
      </c>
      <c r="B13" s="82"/>
      <c r="C13" s="74" t="s">
        <v>71</v>
      </c>
      <c r="D13" s="75"/>
      <c r="E13" s="75"/>
      <c r="F13" s="75"/>
      <c r="G13" s="75"/>
      <c r="H13" s="75"/>
      <c r="I13" s="75"/>
      <c r="J13" s="75"/>
      <c r="K13" s="75"/>
      <c r="L13" s="76"/>
    </row>
    <row r="14" spans="1:18" x14ac:dyDescent="0.25">
      <c r="A14" s="70" t="s">
        <v>36</v>
      </c>
      <c r="B14" s="82"/>
      <c r="C14" s="77" t="s">
        <v>72</v>
      </c>
      <c r="D14" s="78"/>
      <c r="E14" s="78"/>
      <c r="F14" s="78"/>
      <c r="G14" s="78"/>
      <c r="H14" s="78"/>
      <c r="I14" s="78"/>
      <c r="J14" s="78"/>
      <c r="K14" s="78"/>
      <c r="L14" s="79"/>
    </row>
    <row r="15" spans="1:18" ht="15.75" customHeight="1" thickBot="1" x14ac:dyDescent="0.3">
      <c r="A15" s="80" t="s">
        <v>37</v>
      </c>
      <c r="B15" s="81"/>
      <c r="C15" s="143" t="s">
        <v>73</v>
      </c>
      <c r="D15" s="144"/>
      <c r="E15" s="144"/>
      <c r="F15" s="144"/>
      <c r="G15" s="144"/>
      <c r="H15" s="144"/>
      <c r="I15" s="144"/>
      <c r="J15" s="144"/>
      <c r="K15" s="144"/>
      <c r="L15" s="145"/>
    </row>
    <row r="16" spans="1:18" ht="40.5" customHeight="1" x14ac:dyDescent="0.25">
      <c r="A16" s="138" t="s">
        <v>8</v>
      </c>
      <c r="B16" s="139"/>
      <c r="C16" s="139" t="s">
        <v>7</v>
      </c>
      <c r="D16" s="139"/>
      <c r="E16" s="139"/>
      <c r="F16" s="140"/>
      <c r="G16" s="141" t="s">
        <v>6</v>
      </c>
      <c r="H16" s="139"/>
      <c r="I16" s="139" t="s">
        <v>5</v>
      </c>
      <c r="J16" s="139"/>
      <c r="K16" s="139"/>
      <c r="L16" s="142"/>
    </row>
    <row r="17" spans="1:12" s="40" customFormat="1" ht="38.1" customHeight="1" x14ac:dyDescent="0.25">
      <c r="A17" s="129" t="s">
        <v>74</v>
      </c>
      <c r="B17" s="130"/>
      <c r="C17" s="130"/>
      <c r="D17" s="130"/>
      <c r="E17" s="130"/>
      <c r="F17" s="131"/>
      <c r="G17" s="132" t="s">
        <v>74</v>
      </c>
      <c r="H17" s="133"/>
      <c r="I17" s="133"/>
      <c r="J17" s="133"/>
      <c r="K17" s="133"/>
      <c r="L17" s="134"/>
    </row>
    <row r="18" spans="1:12" s="40" customFormat="1" ht="37.5" customHeight="1" x14ac:dyDescent="0.25">
      <c r="A18" s="129" t="s">
        <v>74</v>
      </c>
      <c r="B18" s="130"/>
      <c r="C18" s="130"/>
      <c r="D18" s="130"/>
      <c r="E18" s="130"/>
      <c r="F18" s="131"/>
      <c r="G18" s="132" t="s">
        <v>74</v>
      </c>
      <c r="H18" s="133"/>
      <c r="I18" s="133"/>
      <c r="J18" s="133"/>
      <c r="K18" s="133"/>
      <c r="L18" s="134"/>
    </row>
    <row r="19" spans="1:12" s="40" customFormat="1" ht="30" customHeight="1" x14ac:dyDescent="0.25">
      <c r="A19" s="126" t="s">
        <v>4</v>
      </c>
      <c r="B19" s="127"/>
      <c r="C19" s="127"/>
      <c r="D19" s="127"/>
      <c r="E19" s="127"/>
      <c r="F19" s="127"/>
      <c r="G19" s="127"/>
      <c r="H19" s="127"/>
      <c r="I19" s="127"/>
      <c r="J19" s="127"/>
      <c r="K19" s="127"/>
      <c r="L19" s="128"/>
    </row>
    <row r="20" spans="1:12" s="40" customFormat="1" ht="30" customHeight="1" x14ac:dyDescent="0.25">
      <c r="A20" s="108" t="s">
        <v>75</v>
      </c>
      <c r="B20" s="109"/>
      <c r="C20" s="109"/>
      <c r="D20" s="109"/>
      <c r="E20" s="109"/>
      <c r="F20" s="109"/>
      <c r="G20" s="109"/>
      <c r="H20" s="109"/>
      <c r="I20" s="109"/>
      <c r="J20" s="109"/>
      <c r="K20" s="109"/>
      <c r="L20" s="110"/>
    </row>
    <row r="21" spans="1:12" s="40" customFormat="1" ht="30" customHeight="1" x14ac:dyDescent="0.25">
      <c r="A21" s="111" t="s">
        <v>3</v>
      </c>
      <c r="B21" s="112"/>
      <c r="C21" s="112"/>
      <c r="D21" s="112"/>
      <c r="E21" s="112"/>
      <c r="F21" s="112"/>
      <c r="G21" s="112"/>
      <c r="H21" s="112"/>
      <c r="I21" s="112"/>
      <c r="J21" s="112"/>
      <c r="K21" s="112"/>
      <c r="L21" s="113"/>
    </row>
    <row r="22" spans="1:12" s="40" customFormat="1" ht="36" customHeight="1" x14ac:dyDescent="0.25">
      <c r="A22" s="114"/>
      <c r="B22" s="115"/>
      <c r="C22" s="115"/>
      <c r="D22" s="115"/>
      <c r="E22" s="115"/>
      <c r="F22" s="115"/>
      <c r="G22" s="115"/>
      <c r="H22" s="115"/>
      <c r="I22" s="115"/>
      <c r="J22" s="115"/>
      <c r="K22" s="115"/>
      <c r="L22" s="116"/>
    </row>
    <row r="23" spans="1:12" x14ac:dyDescent="0.25">
      <c r="A23" s="90" t="s">
        <v>22</v>
      </c>
      <c r="B23" s="91"/>
      <c r="C23" s="91"/>
      <c r="D23" s="91"/>
      <c r="E23" s="91"/>
      <c r="F23" s="92" t="s">
        <v>0</v>
      </c>
      <c r="G23" s="93"/>
      <c r="H23" s="93"/>
      <c r="I23" s="93"/>
      <c r="J23" s="94"/>
      <c r="K23" s="95" t="s">
        <v>1</v>
      </c>
      <c r="L23" s="96"/>
    </row>
    <row r="24" spans="1:12" ht="15.75" thickBot="1" x14ac:dyDescent="0.3">
      <c r="A24" s="83" t="str">
        <f>C11</f>
        <v>Kristjan Meister</v>
      </c>
      <c r="B24" s="84"/>
      <c r="C24" s="84"/>
      <c r="D24" s="84"/>
      <c r="E24" s="84"/>
      <c r="F24" s="85" t="s">
        <v>2</v>
      </c>
      <c r="G24" s="86"/>
      <c r="H24" s="86"/>
      <c r="I24" s="86"/>
      <c r="J24" s="87"/>
      <c r="K24" s="88" t="s">
        <v>76</v>
      </c>
      <c r="L24" s="89"/>
    </row>
  </sheetData>
  <mergeCells count="48">
    <mergeCell ref="M6:R6"/>
    <mergeCell ref="A8:L8"/>
    <mergeCell ref="A7:C7"/>
    <mergeCell ref="D7:F7"/>
    <mergeCell ref="A6:C6"/>
    <mergeCell ref="D6:F6"/>
    <mergeCell ref="A20:L20"/>
    <mergeCell ref="A21:L21"/>
    <mergeCell ref="A22:L22"/>
    <mergeCell ref="G6:J6"/>
    <mergeCell ref="K6:L6"/>
    <mergeCell ref="G7:J7"/>
    <mergeCell ref="K7:L7"/>
    <mergeCell ref="A19:L19"/>
    <mergeCell ref="A18:F18"/>
    <mergeCell ref="G18:L18"/>
    <mergeCell ref="A9:L9"/>
    <mergeCell ref="A16:F16"/>
    <mergeCell ref="G16:L16"/>
    <mergeCell ref="A17:F17"/>
    <mergeCell ref="G17:L17"/>
    <mergeCell ref="C15:L15"/>
    <mergeCell ref="F2:H2"/>
    <mergeCell ref="F3:H3"/>
    <mergeCell ref="I2:L2"/>
    <mergeCell ref="I3:L3"/>
    <mergeCell ref="A2:E2"/>
    <mergeCell ref="A3:E3"/>
    <mergeCell ref="A24:E24"/>
    <mergeCell ref="F24:J24"/>
    <mergeCell ref="K24:L24"/>
    <mergeCell ref="A23:E23"/>
    <mergeCell ref="F23:J23"/>
    <mergeCell ref="K23:L23"/>
    <mergeCell ref="C11:L11"/>
    <mergeCell ref="C12:L12"/>
    <mergeCell ref="C13:L13"/>
    <mergeCell ref="C14:L14"/>
    <mergeCell ref="A15:B15"/>
    <mergeCell ref="A13:B13"/>
    <mergeCell ref="A14:B14"/>
    <mergeCell ref="A11:B11"/>
    <mergeCell ref="A12:B12"/>
    <mergeCell ref="F4:L4"/>
    <mergeCell ref="F5:L5"/>
    <mergeCell ref="A4:E4"/>
    <mergeCell ref="A5:E5"/>
    <mergeCell ref="A10:L10"/>
  </mergeCells>
  <phoneticPr fontId="14" type="noConversion"/>
  <dataValidations count="1">
    <dataValidation type="list" allowBlank="1" showInputMessage="1" showErrorMessage="1" sqref="F24" xr:uid="{00000000-0002-0000-0000-000000000000}">
      <formula1>#REF!</formula1>
    </dataValidation>
  </dataValidations>
  <hyperlinks>
    <hyperlink ref="C14" r:id="rId1" xr:uid="{38043041-A858-4023-9FEA-8BDF3FF9C6BB}"/>
  </hyperlinks>
  <printOptions horizontalCentered="1"/>
  <pageMargins left="0.25" right="0.25" top="0.75" bottom="0.75" header="0.3" footer="0.3"/>
  <pageSetup paperSize="9" orientation="portrait" r:id="rId2"/>
  <headerFooter differentFirst="1">
    <oddFooter>&amp;C&amp;P (&amp;N)</oddFooter>
    <firstFooter>&amp;R&amp;P(&amp;N)</first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98"/>
  <sheetViews>
    <sheetView view="pageLayout" topLeftCell="C1" zoomScaleNormal="100" workbookViewId="0">
      <selection activeCell="F2" sqref="F2"/>
    </sheetView>
  </sheetViews>
  <sheetFormatPr defaultColWidth="9.140625" defaultRowHeight="15" x14ac:dyDescent="0.25"/>
  <cols>
    <col min="1" max="1" width="21.42578125" style="5" hidden="1" customWidth="1"/>
    <col min="2" max="2" width="36.7109375" style="8" hidden="1" customWidth="1"/>
    <col min="3" max="3" width="27" style="8" customWidth="1"/>
    <col min="4" max="4" width="17.85546875" style="7" customWidth="1"/>
    <col min="5" max="5" width="12.7109375" style="13" customWidth="1"/>
    <col min="6" max="7" width="14.85546875" style="12" customWidth="1"/>
    <col min="8" max="8" width="12.7109375" style="12" customWidth="1"/>
    <col min="9" max="9" width="13.28515625" style="12" customWidth="1"/>
    <col min="10" max="10" width="26.28515625" style="7" customWidth="1"/>
    <col min="11" max="11" width="36.7109375" style="7" customWidth="1"/>
    <col min="12" max="13" width="12.7109375" style="12" customWidth="1"/>
    <col min="14" max="14" width="13.7109375" style="12" customWidth="1"/>
    <col min="15" max="15" width="14.28515625" style="13" bestFit="1" customWidth="1"/>
    <col min="16" max="16" width="11.140625" style="12" bestFit="1" customWidth="1"/>
    <col min="17" max="17" width="11.140625" style="12" customWidth="1"/>
    <col min="18" max="18" width="36.7109375" style="7" customWidth="1"/>
    <col min="19" max="41" width="12.7109375" style="5" customWidth="1"/>
    <col min="42" max="16384" width="9.140625" style="5"/>
  </cols>
  <sheetData>
    <row r="1" spans="1:18" ht="15.75" x14ac:dyDescent="0.25">
      <c r="C1" s="15" t="s">
        <v>53</v>
      </c>
      <c r="D1" s="8"/>
      <c r="E1" s="8"/>
      <c r="F1" s="7"/>
      <c r="G1" s="7"/>
      <c r="H1" s="13"/>
    </row>
    <row r="2" spans="1:18" ht="15.75" x14ac:dyDescent="0.25">
      <c r="C2" s="15" t="s">
        <v>29</v>
      </c>
      <c r="D2" s="8"/>
      <c r="E2" s="8"/>
      <c r="F2" s="7"/>
      <c r="G2" s="7"/>
      <c r="H2" s="13"/>
    </row>
    <row r="3" spans="1:18" x14ac:dyDescent="0.25">
      <c r="C3" s="190" t="s">
        <v>14</v>
      </c>
      <c r="D3" s="191"/>
      <c r="E3" s="192"/>
      <c r="F3" s="187" t="s">
        <v>30</v>
      </c>
      <c r="G3" s="188"/>
      <c r="H3" s="188"/>
      <c r="I3" s="189"/>
    </row>
    <row r="4" spans="1:18" x14ac:dyDescent="0.25">
      <c r="C4" s="184" t="str">
        <f>IF('Lisa 1 Tegevusaruanne'!A3=0,"",'Lisa 1 Tegevusaruanne'!A3)</f>
        <v>MTÜ Rõngu Vabatahtlik Päästeselts</v>
      </c>
      <c r="D4" s="185"/>
      <c r="E4" s="186"/>
      <c r="F4" s="181" t="str">
        <f>IF('Lisa 1 Tegevusaruanne'!I3=0,"",'Lisa 1 Tegevusaruanne'!I3)</f>
        <v>6.4-2.3/121ML</v>
      </c>
      <c r="G4" s="182"/>
      <c r="H4" s="182"/>
      <c r="I4" s="183"/>
    </row>
    <row r="5" spans="1:18" ht="43.5" x14ac:dyDescent="0.25">
      <c r="C5" s="30" t="s">
        <v>39</v>
      </c>
      <c r="D5" s="29" t="s">
        <v>40</v>
      </c>
      <c r="E5" s="28" t="s">
        <v>41</v>
      </c>
      <c r="F5" s="169" t="s">
        <v>42</v>
      </c>
      <c r="G5" s="170"/>
      <c r="H5" s="170"/>
      <c r="I5" s="171"/>
    </row>
    <row r="6" spans="1:18" x14ac:dyDescent="0.25">
      <c r="A6" s="19"/>
      <c r="B6" s="20"/>
      <c r="C6" s="16">
        <f>'Lisa 1 Tegevusaruanne'!A7</f>
        <v>45037</v>
      </c>
      <c r="D6" s="17">
        <f>'Lisa 1 Tegevusaruanne'!D7</f>
        <v>45657</v>
      </c>
      <c r="E6" s="18">
        <f>'Lisa 1 Tegevusaruanne'!G7</f>
        <v>45306</v>
      </c>
      <c r="F6" s="193" t="str">
        <f>'Lisa 1 Tegevusaruanne'!K7</f>
        <v>21.04.23-31.12.23</v>
      </c>
      <c r="G6" s="193"/>
      <c r="H6" s="193"/>
      <c r="I6" s="194"/>
    </row>
    <row r="7" spans="1:18" ht="30" customHeight="1" x14ac:dyDescent="0.25">
      <c r="A7" s="195" t="s">
        <v>27</v>
      </c>
      <c r="B7" s="196"/>
      <c r="C7" s="21" t="s">
        <v>26</v>
      </c>
      <c r="D7" s="202" t="s">
        <v>24</v>
      </c>
      <c r="E7" s="157"/>
      <c r="F7" s="203"/>
      <c r="G7" s="203"/>
      <c r="H7" s="203"/>
      <c r="I7" s="203"/>
      <c r="J7" s="157"/>
      <c r="K7" s="157"/>
      <c r="L7" s="203"/>
      <c r="M7" s="203"/>
      <c r="N7" s="204"/>
      <c r="O7" s="157" t="s">
        <v>49</v>
      </c>
      <c r="P7" s="157"/>
      <c r="Q7" s="157"/>
      <c r="R7" s="158"/>
    </row>
    <row r="8" spans="1:18" ht="50.25" customHeight="1" x14ac:dyDescent="0.25">
      <c r="A8" s="48"/>
      <c r="B8" s="49"/>
      <c r="C8" s="169" t="s">
        <v>60</v>
      </c>
      <c r="D8" s="170"/>
      <c r="E8" s="171"/>
      <c r="F8" s="163" t="s">
        <v>45</v>
      </c>
      <c r="G8" s="164"/>
      <c r="H8" s="164"/>
      <c r="I8" s="165"/>
      <c r="J8" s="172" t="s">
        <v>60</v>
      </c>
      <c r="K8" s="173"/>
      <c r="L8" s="163" t="s">
        <v>50</v>
      </c>
      <c r="M8" s="164"/>
      <c r="N8" s="165"/>
      <c r="O8" s="174" t="s">
        <v>60</v>
      </c>
      <c r="P8" s="175"/>
      <c r="Q8" s="175"/>
      <c r="R8" s="176"/>
    </row>
    <row r="9" spans="1:18" s="27" customFormat="1" ht="57" x14ac:dyDescent="0.2">
      <c r="A9" s="22" t="s">
        <v>15</v>
      </c>
      <c r="B9" s="23" t="s">
        <v>16</v>
      </c>
      <c r="C9" s="23" t="s">
        <v>16</v>
      </c>
      <c r="D9" s="24" t="s">
        <v>17</v>
      </c>
      <c r="E9" s="25" t="s">
        <v>18</v>
      </c>
      <c r="F9" s="58" t="s">
        <v>46</v>
      </c>
      <c r="G9" s="58" t="s">
        <v>58</v>
      </c>
      <c r="H9" s="58" t="s">
        <v>47</v>
      </c>
      <c r="I9" s="58" t="s">
        <v>56</v>
      </c>
      <c r="J9" s="24" t="s">
        <v>19</v>
      </c>
      <c r="K9" s="24" t="s">
        <v>55</v>
      </c>
      <c r="L9" s="58" t="s">
        <v>20</v>
      </c>
      <c r="M9" s="58" t="s">
        <v>57</v>
      </c>
      <c r="N9" s="58" t="s">
        <v>59</v>
      </c>
      <c r="O9" s="25" t="s">
        <v>31</v>
      </c>
      <c r="P9" s="26" t="s">
        <v>32</v>
      </c>
      <c r="Q9" s="26" t="s">
        <v>61</v>
      </c>
      <c r="R9" s="24" t="s">
        <v>21</v>
      </c>
    </row>
    <row r="10" spans="1:18" x14ac:dyDescent="0.25">
      <c r="A10" s="31" t="s">
        <v>28</v>
      </c>
      <c r="B10" s="9"/>
      <c r="C10" s="9"/>
      <c r="D10" s="6"/>
      <c r="E10" s="10"/>
      <c r="F10" s="50"/>
      <c r="G10" s="50"/>
      <c r="H10" s="50">
        <f>(G10+F10)*0.2</f>
        <v>0</v>
      </c>
      <c r="I10" s="50">
        <f>(H10+G10+F10)</f>
        <v>0</v>
      </c>
      <c r="J10" s="6"/>
      <c r="K10" s="6"/>
      <c r="L10" s="50"/>
      <c r="M10" s="50"/>
      <c r="N10" s="50">
        <f>M10+L10</f>
        <v>0</v>
      </c>
      <c r="O10" s="10"/>
      <c r="P10" s="11"/>
      <c r="Q10" s="11"/>
      <c r="R10" s="6"/>
    </row>
    <row r="11" spans="1:18" x14ac:dyDescent="0.25">
      <c r="A11" s="31"/>
      <c r="B11" s="9"/>
      <c r="C11" s="9"/>
      <c r="D11" s="6"/>
      <c r="E11" s="10"/>
      <c r="F11" s="50"/>
      <c r="G11" s="50"/>
      <c r="H11" s="50">
        <f t="shared" ref="H11:H62" si="0">(G11+F11)*0.2</f>
        <v>0</v>
      </c>
      <c r="I11" s="50">
        <f t="shared" ref="I11:I62" si="1">(H11+G11+F11)</f>
        <v>0</v>
      </c>
      <c r="J11" s="6"/>
      <c r="K11" s="6"/>
      <c r="L11" s="50"/>
      <c r="M11" s="50"/>
      <c r="N11" s="50">
        <f t="shared" ref="N11:N62" si="2">M11+L11</f>
        <v>0</v>
      </c>
      <c r="O11" s="10"/>
      <c r="P11" s="11"/>
      <c r="Q11" s="11"/>
      <c r="R11" s="6"/>
    </row>
    <row r="12" spans="1:18" x14ac:dyDescent="0.25">
      <c r="A12" s="31"/>
      <c r="B12" s="9"/>
      <c r="C12" s="9"/>
      <c r="D12" s="6"/>
      <c r="E12" s="10"/>
      <c r="F12" s="50"/>
      <c r="G12" s="50"/>
      <c r="H12" s="50">
        <f t="shared" si="0"/>
        <v>0</v>
      </c>
      <c r="I12" s="50">
        <f t="shared" si="1"/>
        <v>0</v>
      </c>
      <c r="J12" s="6"/>
      <c r="K12" s="6"/>
      <c r="L12" s="50"/>
      <c r="M12" s="50"/>
      <c r="N12" s="50">
        <f t="shared" si="2"/>
        <v>0</v>
      </c>
      <c r="O12" s="10"/>
      <c r="P12" s="11"/>
      <c r="Q12" s="11"/>
      <c r="R12" s="6"/>
    </row>
    <row r="13" spans="1:18" x14ac:dyDescent="0.25">
      <c r="A13" s="31"/>
      <c r="B13" s="9"/>
      <c r="C13" s="9"/>
      <c r="D13" s="6"/>
      <c r="E13" s="10"/>
      <c r="F13" s="50"/>
      <c r="G13" s="50"/>
      <c r="H13" s="50">
        <f t="shared" si="0"/>
        <v>0</v>
      </c>
      <c r="I13" s="50">
        <f t="shared" si="1"/>
        <v>0</v>
      </c>
      <c r="J13" s="6"/>
      <c r="K13" s="6"/>
      <c r="L13" s="50"/>
      <c r="M13" s="50"/>
      <c r="N13" s="50">
        <f t="shared" si="2"/>
        <v>0</v>
      </c>
      <c r="O13" s="10"/>
      <c r="P13" s="11"/>
      <c r="Q13" s="11"/>
      <c r="R13" s="6"/>
    </row>
    <row r="14" spans="1:18" x14ac:dyDescent="0.25">
      <c r="A14" s="31"/>
      <c r="B14" s="9"/>
      <c r="C14" s="9"/>
      <c r="D14" s="6"/>
      <c r="E14" s="10"/>
      <c r="F14" s="50"/>
      <c r="G14" s="50"/>
      <c r="H14" s="50">
        <f t="shared" si="0"/>
        <v>0</v>
      </c>
      <c r="I14" s="50">
        <f t="shared" si="1"/>
        <v>0</v>
      </c>
      <c r="J14" s="6"/>
      <c r="K14" s="6"/>
      <c r="L14" s="50"/>
      <c r="M14" s="50"/>
      <c r="N14" s="50">
        <f t="shared" si="2"/>
        <v>0</v>
      </c>
      <c r="O14" s="10"/>
      <c r="P14" s="11"/>
      <c r="Q14" s="11"/>
      <c r="R14" s="6"/>
    </row>
    <row r="15" spans="1:18" x14ac:dyDescent="0.25">
      <c r="A15" s="31"/>
      <c r="B15" s="9"/>
      <c r="C15" s="9"/>
      <c r="D15" s="6"/>
      <c r="E15" s="10"/>
      <c r="F15" s="50"/>
      <c r="G15" s="50"/>
      <c r="H15" s="50">
        <f t="shared" si="0"/>
        <v>0</v>
      </c>
      <c r="I15" s="50">
        <f t="shared" si="1"/>
        <v>0</v>
      </c>
      <c r="J15" s="6"/>
      <c r="K15" s="6"/>
      <c r="L15" s="50"/>
      <c r="M15" s="50"/>
      <c r="N15" s="50">
        <f t="shared" si="2"/>
        <v>0</v>
      </c>
      <c r="O15" s="10"/>
      <c r="P15" s="11"/>
      <c r="Q15" s="11"/>
      <c r="R15" s="6"/>
    </row>
    <row r="16" spans="1:18" x14ac:dyDescent="0.25">
      <c r="A16" s="31"/>
      <c r="B16" s="9"/>
      <c r="C16" s="9"/>
      <c r="D16" s="6"/>
      <c r="E16" s="10"/>
      <c r="F16" s="50"/>
      <c r="G16" s="50"/>
      <c r="H16" s="50">
        <f t="shared" si="0"/>
        <v>0</v>
      </c>
      <c r="I16" s="50">
        <f t="shared" si="1"/>
        <v>0</v>
      </c>
      <c r="J16" s="6"/>
      <c r="K16" s="6"/>
      <c r="L16" s="50"/>
      <c r="M16" s="50"/>
      <c r="N16" s="50">
        <f t="shared" si="2"/>
        <v>0</v>
      </c>
      <c r="O16" s="10"/>
      <c r="P16" s="11"/>
      <c r="Q16" s="11"/>
      <c r="R16" s="6"/>
    </row>
    <row r="17" spans="1:18" x14ac:dyDescent="0.25">
      <c r="A17" s="31"/>
      <c r="B17" s="9"/>
      <c r="C17" s="9"/>
      <c r="D17" s="6"/>
      <c r="E17" s="10"/>
      <c r="F17" s="50"/>
      <c r="G17" s="50"/>
      <c r="H17" s="50">
        <f t="shared" si="0"/>
        <v>0</v>
      </c>
      <c r="I17" s="50">
        <f t="shared" si="1"/>
        <v>0</v>
      </c>
      <c r="J17" s="6"/>
      <c r="K17" s="6"/>
      <c r="L17" s="50"/>
      <c r="M17" s="50"/>
      <c r="N17" s="50">
        <f t="shared" si="2"/>
        <v>0</v>
      </c>
      <c r="O17" s="10"/>
      <c r="P17" s="11"/>
      <c r="Q17" s="11"/>
      <c r="R17" s="6"/>
    </row>
    <row r="18" spans="1:18" x14ac:dyDescent="0.25">
      <c r="A18" s="31"/>
      <c r="B18" s="9"/>
      <c r="C18" s="9"/>
      <c r="D18" s="6"/>
      <c r="E18" s="10"/>
      <c r="F18" s="50"/>
      <c r="G18" s="50"/>
      <c r="H18" s="50">
        <f t="shared" si="0"/>
        <v>0</v>
      </c>
      <c r="I18" s="50">
        <f t="shared" si="1"/>
        <v>0</v>
      </c>
      <c r="J18" s="6"/>
      <c r="K18" s="6"/>
      <c r="L18" s="50"/>
      <c r="M18" s="50"/>
      <c r="N18" s="50">
        <f t="shared" si="2"/>
        <v>0</v>
      </c>
      <c r="O18" s="10"/>
      <c r="P18" s="11"/>
      <c r="Q18" s="11"/>
      <c r="R18" s="6"/>
    </row>
    <row r="19" spans="1:18" x14ac:dyDescent="0.25">
      <c r="A19" s="31"/>
      <c r="B19" s="9"/>
      <c r="C19" s="9"/>
      <c r="D19" s="6"/>
      <c r="E19" s="10"/>
      <c r="F19" s="50"/>
      <c r="G19" s="50"/>
      <c r="H19" s="50">
        <f t="shared" si="0"/>
        <v>0</v>
      </c>
      <c r="I19" s="50">
        <f t="shared" si="1"/>
        <v>0</v>
      </c>
      <c r="J19" s="6"/>
      <c r="K19" s="6"/>
      <c r="L19" s="50"/>
      <c r="M19" s="50"/>
      <c r="N19" s="50">
        <f t="shared" si="2"/>
        <v>0</v>
      </c>
      <c r="O19" s="10"/>
      <c r="P19" s="11"/>
      <c r="Q19" s="11"/>
      <c r="R19" s="6"/>
    </row>
    <row r="20" spans="1:18" x14ac:dyDescent="0.25">
      <c r="A20" s="31" t="s">
        <v>23</v>
      </c>
      <c r="B20" s="9"/>
      <c r="C20" s="9"/>
      <c r="D20" s="6"/>
      <c r="E20" s="10"/>
      <c r="F20" s="50"/>
      <c r="G20" s="50"/>
      <c r="H20" s="50">
        <f t="shared" si="0"/>
        <v>0</v>
      </c>
      <c r="I20" s="50">
        <f t="shared" si="1"/>
        <v>0</v>
      </c>
      <c r="J20" s="6"/>
      <c r="K20" s="6"/>
      <c r="L20" s="50"/>
      <c r="M20" s="50"/>
      <c r="N20" s="50">
        <f t="shared" si="2"/>
        <v>0</v>
      </c>
      <c r="O20" s="10"/>
      <c r="P20" s="11"/>
      <c r="Q20" s="11"/>
      <c r="R20" s="6"/>
    </row>
    <row r="21" spans="1:18" x14ac:dyDescent="0.25">
      <c r="A21" s="31"/>
      <c r="B21" s="9"/>
      <c r="C21" s="9"/>
      <c r="D21" s="6"/>
      <c r="E21" s="10"/>
      <c r="F21" s="50"/>
      <c r="G21" s="50"/>
      <c r="H21" s="50">
        <f t="shared" si="0"/>
        <v>0</v>
      </c>
      <c r="I21" s="50">
        <f t="shared" si="1"/>
        <v>0</v>
      </c>
      <c r="J21" s="6"/>
      <c r="K21" s="6"/>
      <c r="L21" s="50"/>
      <c r="M21" s="50"/>
      <c r="N21" s="50">
        <f t="shared" si="2"/>
        <v>0</v>
      </c>
      <c r="O21" s="10"/>
      <c r="P21" s="11"/>
      <c r="Q21" s="11"/>
      <c r="R21" s="6"/>
    </row>
    <row r="22" spans="1:18" x14ac:dyDescent="0.25">
      <c r="A22" s="31"/>
      <c r="B22" s="9"/>
      <c r="C22" s="9"/>
      <c r="D22" s="6"/>
      <c r="E22" s="10"/>
      <c r="F22" s="50"/>
      <c r="G22" s="50"/>
      <c r="H22" s="50">
        <f t="shared" si="0"/>
        <v>0</v>
      </c>
      <c r="I22" s="50">
        <f t="shared" si="1"/>
        <v>0</v>
      </c>
      <c r="J22" s="6"/>
      <c r="K22" s="6"/>
      <c r="L22" s="50"/>
      <c r="M22" s="50"/>
      <c r="N22" s="50">
        <f t="shared" si="2"/>
        <v>0</v>
      </c>
      <c r="O22" s="10"/>
      <c r="P22" s="11"/>
      <c r="Q22" s="11"/>
      <c r="R22" s="6"/>
    </row>
    <row r="23" spans="1:18" x14ac:dyDescent="0.25">
      <c r="A23" s="31"/>
      <c r="B23" s="9"/>
      <c r="C23" s="9"/>
      <c r="D23" s="6"/>
      <c r="E23" s="10"/>
      <c r="F23" s="50"/>
      <c r="G23" s="50"/>
      <c r="H23" s="50">
        <f t="shared" si="0"/>
        <v>0</v>
      </c>
      <c r="I23" s="50">
        <f t="shared" si="1"/>
        <v>0</v>
      </c>
      <c r="J23" s="6"/>
      <c r="K23" s="6"/>
      <c r="L23" s="50"/>
      <c r="M23" s="50"/>
      <c r="N23" s="50">
        <f t="shared" si="2"/>
        <v>0</v>
      </c>
      <c r="O23" s="10"/>
      <c r="P23" s="11"/>
      <c r="Q23" s="11"/>
      <c r="R23" s="6"/>
    </row>
    <row r="24" spans="1:18" x14ac:dyDescent="0.25">
      <c r="A24" s="31"/>
      <c r="B24" s="9"/>
      <c r="C24" s="9"/>
      <c r="D24" s="6"/>
      <c r="E24" s="10"/>
      <c r="F24" s="50"/>
      <c r="G24" s="50"/>
      <c r="H24" s="50">
        <f t="shared" si="0"/>
        <v>0</v>
      </c>
      <c r="I24" s="50">
        <f t="shared" si="1"/>
        <v>0</v>
      </c>
      <c r="J24" s="6"/>
      <c r="K24" s="6"/>
      <c r="L24" s="50"/>
      <c r="M24" s="50"/>
      <c r="N24" s="50">
        <f t="shared" si="2"/>
        <v>0</v>
      </c>
      <c r="O24" s="10"/>
      <c r="P24" s="11"/>
      <c r="Q24" s="11"/>
      <c r="R24" s="6"/>
    </row>
    <row r="25" spans="1:18" x14ac:dyDescent="0.25">
      <c r="A25" s="31" t="s">
        <v>23</v>
      </c>
      <c r="B25" s="9"/>
      <c r="C25" s="9"/>
      <c r="D25" s="6"/>
      <c r="E25" s="10"/>
      <c r="F25" s="50"/>
      <c r="G25" s="50"/>
      <c r="H25" s="50">
        <f t="shared" si="0"/>
        <v>0</v>
      </c>
      <c r="I25" s="50">
        <f t="shared" si="1"/>
        <v>0</v>
      </c>
      <c r="J25" s="6"/>
      <c r="K25" s="6"/>
      <c r="L25" s="50"/>
      <c r="M25" s="50"/>
      <c r="N25" s="50">
        <f t="shared" si="2"/>
        <v>0</v>
      </c>
      <c r="O25" s="10"/>
      <c r="P25" s="11"/>
      <c r="Q25" s="11"/>
      <c r="R25" s="6"/>
    </row>
    <row r="26" spans="1:18" x14ac:dyDescent="0.25">
      <c r="A26" s="31"/>
      <c r="B26" s="9"/>
      <c r="C26" s="9"/>
      <c r="D26" s="6"/>
      <c r="E26" s="10"/>
      <c r="F26" s="50"/>
      <c r="G26" s="50"/>
      <c r="H26" s="50">
        <f t="shared" si="0"/>
        <v>0</v>
      </c>
      <c r="I26" s="50">
        <f t="shared" si="1"/>
        <v>0</v>
      </c>
      <c r="J26" s="6"/>
      <c r="K26" s="6"/>
      <c r="L26" s="50"/>
      <c r="M26" s="50"/>
      <c r="N26" s="50">
        <f t="shared" si="2"/>
        <v>0</v>
      </c>
      <c r="O26" s="10"/>
      <c r="P26" s="11"/>
      <c r="Q26" s="11"/>
      <c r="R26" s="6"/>
    </row>
    <row r="27" spans="1:18" x14ac:dyDescent="0.25">
      <c r="A27" s="31"/>
      <c r="B27" s="9"/>
      <c r="C27" s="9"/>
      <c r="D27" s="6"/>
      <c r="E27" s="10"/>
      <c r="F27" s="50"/>
      <c r="G27" s="50"/>
      <c r="H27" s="50">
        <f t="shared" si="0"/>
        <v>0</v>
      </c>
      <c r="I27" s="50">
        <f t="shared" si="1"/>
        <v>0</v>
      </c>
      <c r="J27" s="6"/>
      <c r="K27" s="6"/>
      <c r="L27" s="50"/>
      <c r="M27" s="50"/>
      <c r="N27" s="50">
        <f t="shared" si="2"/>
        <v>0</v>
      </c>
      <c r="O27" s="10"/>
      <c r="P27" s="11"/>
      <c r="Q27" s="11"/>
      <c r="R27" s="6"/>
    </row>
    <row r="28" spans="1:18" x14ac:dyDescent="0.25">
      <c r="A28" s="31"/>
      <c r="B28" s="9"/>
      <c r="C28" s="9"/>
      <c r="D28" s="6"/>
      <c r="E28" s="10"/>
      <c r="F28" s="50"/>
      <c r="G28" s="50"/>
      <c r="H28" s="50">
        <f t="shared" si="0"/>
        <v>0</v>
      </c>
      <c r="I28" s="50">
        <f t="shared" si="1"/>
        <v>0</v>
      </c>
      <c r="J28" s="6"/>
      <c r="K28" s="6"/>
      <c r="L28" s="50"/>
      <c r="M28" s="50"/>
      <c r="N28" s="50">
        <f t="shared" si="2"/>
        <v>0</v>
      </c>
      <c r="O28" s="10"/>
      <c r="P28" s="11"/>
      <c r="Q28" s="11"/>
      <c r="R28" s="6"/>
    </row>
    <row r="29" spans="1:18" x14ac:dyDescent="0.25">
      <c r="A29" s="31"/>
      <c r="B29" s="9"/>
      <c r="C29" s="9"/>
      <c r="D29" s="6"/>
      <c r="E29" s="10"/>
      <c r="F29" s="50"/>
      <c r="G29" s="50"/>
      <c r="H29" s="50">
        <f t="shared" si="0"/>
        <v>0</v>
      </c>
      <c r="I29" s="50">
        <f t="shared" si="1"/>
        <v>0</v>
      </c>
      <c r="J29" s="6"/>
      <c r="K29" s="6"/>
      <c r="L29" s="50"/>
      <c r="M29" s="50"/>
      <c r="N29" s="50">
        <f t="shared" si="2"/>
        <v>0</v>
      </c>
      <c r="O29" s="10"/>
      <c r="P29" s="11"/>
      <c r="Q29" s="11"/>
      <c r="R29" s="6"/>
    </row>
    <row r="30" spans="1:18" x14ac:dyDescent="0.25">
      <c r="A30" s="31"/>
      <c r="B30" s="9"/>
      <c r="C30" s="9"/>
      <c r="D30" s="6"/>
      <c r="E30" s="10"/>
      <c r="F30" s="50"/>
      <c r="G30" s="50"/>
      <c r="H30" s="50">
        <f t="shared" si="0"/>
        <v>0</v>
      </c>
      <c r="I30" s="50">
        <f t="shared" si="1"/>
        <v>0</v>
      </c>
      <c r="J30" s="6"/>
      <c r="K30" s="6"/>
      <c r="L30" s="50"/>
      <c r="M30" s="50"/>
      <c r="N30" s="50">
        <f t="shared" si="2"/>
        <v>0</v>
      </c>
      <c r="O30" s="10"/>
      <c r="P30" s="11"/>
      <c r="Q30" s="11"/>
      <c r="R30" s="6"/>
    </row>
    <row r="31" spans="1:18" x14ac:dyDescent="0.25">
      <c r="A31" s="31"/>
      <c r="B31" s="9"/>
      <c r="C31" s="9"/>
      <c r="D31" s="6"/>
      <c r="E31" s="10"/>
      <c r="F31" s="50"/>
      <c r="G31" s="50"/>
      <c r="H31" s="50">
        <f t="shared" si="0"/>
        <v>0</v>
      </c>
      <c r="I31" s="50">
        <f t="shared" si="1"/>
        <v>0</v>
      </c>
      <c r="J31" s="6"/>
      <c r="K31" s="6"/>
      <c r="L31" s="50"/>
      <c r="M31" s="50"/>
      <c r="N31" s="50">
        <f t="shared" si="2"/>
        <v>0</v>
      </c>
      <c r="O31" s="10"/>
      <c r="P31" s="11"/>
      <c r="Q31" s="11"/>
      <c r="R31" s="6"/>
    </row>
    <row r="32" spans="1:18" x14ac:dyDescent="0.25">
      <c r="A32" s="31"/>
      <c r="B32" s="9"/>
      <c r="C32" s="9"/>
      <c r="D32" s="6"/>
      <c r="E32" s="10"/>
      <c r="F32" s="50"/>
      <c r="G32" s="50"/>
      <c r="H32" s="50">
        <f t="shared" si="0"/>
        <v>0</v>
      </c>
      <c r="I32" s="50">
        <f t="shared" si="1"/>
        <v>0</v>
      </c>
      <c r="J32" s="6"/>
      <c r="K32" s="6"/>
      <c r="L32" s="50"/>
      <c r="M32" s="50"/>
      <c r="N32" s="50">
        <f t="shared" si="2"/>
        <v>0</v>
      </c>
      <c r="O32" s="10"/>
      <c r="P32" s="11"/>
      <c r="Q32" s="11"/>
      <c r="R32" s="6"/>
    </row>
    <row r="33" spans="1:18" x14ac:dyDescent="0.25">
      <c r="A33" s="31"/>
      <c r="B33" s="9"/>
      <c r="C33" s="9"/>
      <c r="D33" s="6"/>
      <c r="E33" s="10"/>
      <c r="F33" s="50"/>
      <c r="G33" s="50"/>
      <c r="H33" s="50">
        <f t="shared" si="0"/>
        <v>0</v>
      </c>
      <c r="I33" s="50">
        <f t="shared" si="1"/>
        <v>0</v>
      </c>
      <c r="J33" s="6"/>
      <c r="K33" s="6"/>
      <c r="L33" s="50"/>
      <c r="M33" s="50"/>
      <c r="N33" s="50">
        <f t="shared" si="2"/>
        <v>0</v>
      </c>
      <c r="O33" s="10"/>
      <c r="P33" s="11"/>
      <c r="Q33" s="11"/>
      <c r="R33" s="6"/>
    </row>
    <row r="34" spans="1:18" x14ac:dyDescent="0.25">
      <c r="A34" s="31"/>
      <c r="B34" s="9"/>
      <c r="C34" s="9"/>
      <c r="D34" s="6"/>
      <c r="E34" s="10"/>
      <c r="F34" s="50"/>
      <c r="G34" s="50"/>
      <c r="H34" s="50">
        <f t="shared" si="0"/>
        <v>0</v>
      </c>
      <c r="I34" s="50">
        <f t="shared" si="1"/>
        <v>0</v>
      </c>
      <c r="J34" s="6"/>
      <c r="K34" s="6"/>
      <c r="L34" s="50"/>
      <c r="M34" s="50"/>
      <c r="N34" s="50">
        <f t="shared" si="2"/>
        <v>0</v>
      </c>
      <c r="O34" s="10"/>
      <c r="P34" s="11"/>
      <c r="Q34" s="11"/>
      <c r="R34" s="6"/>
    </row>
    <row r="35" spans="1:18" x14ac:dyDescent="0.25">
      <c r="A35" s="31"/>
      <c r="B35" s="9"/>
      <c r="C35" s="9"/>
      <c r="D35" s="6"/>
      <c r="E35" s="10"/>
      <c r="F35" s="50"/>
      <c r="G35" s="50"/>
      <c r="H35" s="50">
        <f t="shared" si="0"/>
        <v>0</v>
      </c>
      <c r="I35" s="50">
        <f t="shared" si="1"/>
        <v>0</v>
      </c>
      <c r="J35" s="6"/>
      <c r="K35" s="6"/>
      <c r="L35" s="50"/>
      <c r="M35" s="50"/>
      <c r="N35" s="50">
        <f t="shared" si="2"/>
        <v>0</v>
      </c>
      <c r="O35" s="10"/>
      <c r="P35" s="11"/>
      <c r="Q35" s="11"/>
      <c r="R35" s="6"/>
    </row>
    <row r="36" spans="1:18" x14ac:dyDescent="0.25">
      <c r="A36" s="31"/>
      <c r="B36" s="9"/>
      <c r="C36" s="9"/>
      <c r="D36" s="6"/>
      <c r="E36" s="10"/>
      <c r="F36" s="50"/>
      <c r="G36" s="50"/>
      <c r="H36" s="50">
        <f t="shared" si="0"/>
        <v>0</v>
      </c>
      <c r="I36" s="50">
        <f t="shared" si="1"/>
        <v>0</v>
      </c>
      <c r="J36" s="6"/>
      <c r="K36" s="6"/>
      <c r="L36" s="50"/>
      <c r="M36" s="50"/>
      <c r="N36" s="50">
        <f t="shared" si="2"/>
        <v>0</v>
      </c>
      <c r="O36" s="10"/>
      <c r="P36" s="11"/>
      <c r="Q36" s="11"/>
      <c r="R36" s="6"/>
    </row>
    <row r="37" spans="1:18" x14ac:dyDescent="0.25">
      <c r="A37" s="31"/>
      <c r="B37" s="9"/>
      <c r="C37" s="9"/>
      <c r="D37" s="6"/>
      <c r="E37" s="10"/>
      <c r="F37" s="50"/>
      <c r="G37" s="50"/>
      <c r="H37" s="50">
        <f t="shared" si="0"/>
        <v>0</v>
      </c>
      <c r="I37" s="50">
        <f t="shared" si="1"/>
        <v>0</v>
      </c>
      <c r="J37" s="6"/>
      <c r="K37" s="6"/>
      <c r="L37" s="50"/>
      <c r="M37" s="50"/>
      <c r="N37" s="50">
        <f t="shared" si="2"/>
        <v>0</v>
      </c>
      <c r="O37" s="10"/>
      <c r="P37" s="11"/>
      <c r="Q37" s="11"/>
      <c r="R37" s="6"/>
    </row>
    <row r="38" spans="1:18" x14ac:dyDescent="0.25">
      <c r="A38" s="31"/>
      <c r="B38" s="9"/>
      <c r="C38" s="9"/>
      <c r="D38" s="6"/>
      <c r="E38" s="10"/>
      <c r="F38" s="50"/>
      <c r="G38" s="50"/>
      <c r="H38" s="50">
        <f t="shared" si="0"/>
        <v>0</v>
      </c>
      <c r="I38" s="50">
        <f t="shared" si="1"/>
        <v>0</v>
      </c>
      <c r="J38" s="6"/>
      <c r="K38" s="6"/>
      <c r="L38" s="50"/>
      <c r="M38" s="50"/>
      <c r="N38" s="50">
        <f t="shared" si="2"/>
        <v>0</v>
      </c>
      <c r="O38" s="10"/>
      <c r="P38" s="11"/>
      <c r="Q38" s="11"/>
      <c r="R38" s="6"/>
    </row>
    <row r="39" spans="1:18" x14ac:dyDescent="0.25">
      <c r="A39" s="31"/>
      <c r="B39" s="9"/>
      <c r="C39" s="9"/>
      <c r="D39" s="6"/>
      <c r="E39" s="10"/>
      <c r="F39" s="50"/>
      <c r="G39" s="50"/>
      <c r="H39" s="50">
        <f t="shared" si="0"/>
        <v>0</v>
      </c>
      <c r="I39" s="50">
        <f t="shared" si="1"/>
        <v>0</v>
      </c>
      <c r="J39" s="6"/>
      <c r="K39" s="6"/>
      <c r="L39" s="50"/>
      <c r="M39" s="50"/>
      <c r="N39" s="50">
        <f t="shared" si="2"/>
        <v>0</v>
      </c>
      <c r="O39" s="10"/>
      <c r="P39" s="11"/>
      <c r="Q39" s="11"/>
      <c r="R39" s="6"/>
    </row>
    <row r="40" spans="1:18" s="47" customFormat="1" x14ac:dyDescent="0.25">
      <c r="A40" s="41"/>
      <c r="B40" s="42"/>
      <c r="C40" s="42"/>
      <c r="D40" s="43"/>
      <c r="E40" s="44"/>
      <c r="F40" s="50"/>
      <c r="G40" s="50"/>
      <c r="H40" s="50">
        <f t="shared" si="0"/>
        <v>0</v>
      </c>
      <c r="I40" s="50">
        <f t="shared" si="1"/>
        <v>0</v>
      </c>
      <c r="J40" s="43"/>
      <c r="K40" s="46"/>
      <c r="L40" s="50"/>
      <c r="M40" s="50"/>
      <c r="N40" s="50">
        <f t="shared" si="2"/>
        <v>0</v>
      </c>
      <c r="O40" s="44"/>
      <c r="P40" s="45"/>
      <c r="Q40" s="45"/>
      <c r="R40" s="43"/>
    </row>
    <row r="41" spans="1:18" s="47" customFormat="1" ht="15" customHeight="1" x14ac:dyDescent="0.25">
      <c r="A41" s="41"/>
      <c r="B41" s="42"/>
      <c r="C41" s="42"/>
      <c r="D41" s="43"/>
      <c r="E41" s="44"/>
      <c r="F41" s="50"/>
      <c r="G41" s="50"/>
      <c r="H41" s="50">
        <f t="shared" si="0"/>
        <v>0</v>
      </c>
      <c r="I41" s="50">
        <f t="shared" si="1"/>
        <v>0</v>
      </c>
      <c r="J41" s="43"/>
      <c r="K41" s="46"/>
      <c r="L41" s="50"/>
      <c r="M41" s="50"/>
      <c r="N41" s="50">
        <f t="shared" si="2"/>
        <v>0</v>
      </c>
      <c r="O41" s="44"/>
      <c r="P41" s="45"/>
      <c r="Q41" s="45"/>
      <c r="R41" s="43"/>
    </row>
    <row r="42" spans="1:18" s="47" customFormat="1" ht="15" customHeight="1" x14ac:dyDescent="0.25">
      <c r="A42" s="41"/>
      <c r="B42" s="42"/>
      <c r="C42" s="42"/>
      <c r="D42" s="43"/>
      <c r="E42" s="44"/>
      <c r="F42" s="50"/>
      <c r="G42" s="50"/>
      <c r="H42" s="50">
        <f t="shared" si="0"/>
        <v>0</v>
      </c>
      <c r="I42" s="50">
        <f t="shared" si="1"/>
        <v>0</v>
      </c>
      <c r="J42" s="43"/>
      <c r="K42" s="46"/>
      <c r="L42" s="50"/>
      <c r="M42" s="50"/>
      <c r="N42" s="50">
        <f t="shared" si="2"/>
        <v>0</v>
      </c>
      <c r="O42" s="44"/>
      <c r="P42" s="45"/>
      <c r="Q42" s="45"/>
      <c r="R42" s="43"/>
    </row>
    <row r="43" spans="1:18" s="47" customFormat="1" x14ac:dyDescent="0.25">
      <c r="A43" s="41"/>
      <c r="B43" s="42"/>
      <c r="C43" s="42"/>
      <c r="D43" s="43"/>
      <c r="E43" s="44"/>
      <c r="F43" s="50"/>
      <c r="G43" s="50"/>
      <c r="H43" s="50">
        <f t="shared" si="0"/>
        <v>0</v>
      </c>
      <c r="I43" s="50">
        <f t="shared" si="1"/>
        <v>0</v>
      </c>
      <c r="J43" s="43"/>
      <c r="K43" s="46"/>
      <c r="L43" s="50"/>
      <c r="M43" s="50"/>
      <c r="N43" s="50">
        <f t="shared" si="2"/>
        <v>0</v>
      </c>
      <c r="O43" s="44"/>
      <c r="P43" s="45"/>
      <c r="Q43" s="45"/>
      <c r="R43" s="43"/>
    </row>
    <row r="44" spans="1:18" s="47" customFormat="1" x14ac:dyDescent="0.25">
      <c r="A44" s="41"/>
      <c r="B44" s="42"/>
      <c r="C44" s="42"/>
      <c r="D44" s="43"/>
      <c r="E44" s="44"/>
      <c r="F44" s="50"/>
      <c r="G44" s="50"/>
      <c r="H44" s="50">
        <f t="shared" si="0"/>
        <v>0</v>
      </c>
      <c r="I44" s="50">
        <f t="shared" si="1"/>
        <v>0</v>
      </c>
      <c r="J44" s="43"/>
      <c r="K44" s="46"/>
      <c r="L44" s="50"/>
      <c r="M44" s="50"/>
      <c r="N44" s="50">
        <f t="shared" si="2"/>
        <v>0</v>
      </c>
      <c r="O44" s="44"/>
      <c r="P44" s="45"/>
      <c r="Q44" s="45"/>
      <c r="R44" s="43"/>
    </row>
    <row r="45" spans="1:18" s="47" customFormat="1" x14ac:dyDescent="0.25">
      <c r="A45" s="41"/>
      <c r="B45" s="42"/>
      <c r="C45" s="42"/>
      <c r="D45" s="43"/>
      <c r="E45" s="44"/>
      <c r="F45" s="50"/>
      <c r="G45" s="50"/>
      <c r="H45" s="50">
        <f t="shared" si="0"/>
        <v>0</v>
      </c>
      <c r="I45" s="50">
        <f t="shared" si="1"/>
        <v>0</v>
      </c>
      <c r="J45" s="43"/>
      <c r="K45" s="46"/>
      <c r="L45" s="50"/>
      <c r="M45" s="50"/>
      <c r="N45" s="50">
        <f t="shared" si="2"/>
        <v>0</v>
      </c>
      <c r="O45" s="44"/>
      <c r="P45" s="45"/>
      <c r="Q45" s="45"/>
      <c r="R45" s="43"/>
    </row>
    <row r="46" spans="1:18" s="47" customFormat="1" x14ac:dyDescent="0.25">
      <c r="A46" s="41"/>
      <c r="B46" s="42"/>
      <c r="C46" s="42"/>
      <c r="D46" s="43"/>
      <c r="E46" s="44"/>
      <c r="F46" s="50"/>
      <c r="G46" s="50"/>
      <c r="H46" s="50">
        <f t="shared" si="0"/>
        <v>0</v>
      </c>
      <c r="I46" s="50">
        <f t="shared" si="1"/>
        <v>0</v>
      </c>
      <c r="J46" s="43"/>
      <c r="K46" s="43"/>
      <c r="L46" s="50"/>
      <c r="M46" s="50"/>
      <c r="N46" s="50">
        <f t="shared" si="2"/>
        <v>0</v>
      </c>
      <c r="O46" s="44"/>
      <c r="P46" s="45"/>
      <c r="Q46" s="45"/>
      <c r="R46" s="43"/>
    </row>
    <row r="47" spans="1:18" s="47" customFormat="1" x14ac:dyDescent="0.25">
      <c r="A47" s="41"/>
      <c r="B47" s="42"/>
      <c r="C47" s="42"/>
      <c r="D47" s="43"/>
      <c r="E47" s="44"/>
      <c r="F47" s="50"/>
      <c r="G47" s="50"/>
      <c r="H47" s="50">
        <f t="shared" si="0"/>
        <v>0</v>
      </c>
      <c r="I47" s="50">
        <f t="shared" si="1"/>
        <v>0</v>
      </c>
      <c r="J47" s="43"/>
      <c r="K47" s="43"/>
      <c r="L47" s="50"/>
      <c r="M47" s="50"/>
      <c r="N47" s="50">
        <f t="shared" si="2"/>
        <v>0</v>
      </c>
      <c r="O47" s="44"/>
      <c r="P47" s="45"/>
      <c r="Q47" s="45"/>
      <c r="R47" s="43"/>
    </row>
    <row r="48" spans="1:18" s="47" customFormat="1" x14ac:dyDescent="0.25">
      <c r="A48" s="41"/>
      <c r="B48" s="42"/>
      <c r="C48" s="42"/>
      <c r="D48" s="43"/>
      <c r="E48" s="44"/>
      <c r="F48" s="50"/>
      <c r="G48" s="50"/>
      <c r="H48" s="50">
        <f t="shared" si="0"/>
        <v>0</v>
      </c>
      <c r="I48" s="50">
        <f t="shared" si="1"/>
        <v>0</v>
      </c>
      <c r="J48" s="43"/>
      <c r="K48" s="43"/>
      <c r="L48" s="50"/>
      <c r="M48" s="50"/>
      <c r="N48" s="50">
        <f t="shared" si="2"/>
        <v>0</v>
      </c>
      <c r="O48" s="44"/>
      <c r="P48" s="45"/>
      <c r="Q48" s="45"/>
      <c r="R48" s="43"/>
    </row>
    <row r="49" spans="1:18" s="47" customFormat="1" x14ac:dyDescent="0.25">
      <c r="A49" s="41"/>
      <c r="B49" s="42"/>
      <c r="C49" s="42"/>
      <c r="D49" s="43"/>
      <c r="E49" s="44"/>
      <c r="F49" s="50"/>
      <c r="G49" s="50"/>
      <c r="H49" s="50">
        <f t="shared" si="0"/>
        <v>0</v>
      </c>
      <c r="I49" s="50">
        <f t="shared" si="1"/>
        <v>0</v>
      </c>
      <c r="J49" s="43"/>
      <c r="K49" s="43"/>
      <c r="L49" s="50"/>
      <c r="M49" s="50"/>
      <c r="N49" s="50">
        <f t="shared" si="2"/>
        <v>0</v>
      </c>
      <c r="O49" s="44"/>
      <c r="P49" s="45"/>
      <c r="Q49" s="45"/>
      <c r="R49" s="43"/>
    </row>
    <row r="50" spans="1:18" s="47" customFormat="1" x14ac:dyDescent="0.25">
      <c r="A50" s="41"/>
      <c r="B50" s="42"/>
      <c r="C50" s="42"/>
      <c r="D50" s="43"/>
      <c r="E50" s="44"/>
      <c r="F50" s="50"/>
      <c r="G50" s="50"/>
      <c r="H50" s="50">
        <f t="shared" si="0"/>
        <v>0</v>
      </c>
      <c r="I50" s="50">
        <f t="shared" si="1"/>
        <v>0</v>
      </c>
      <c r="J50" s="43"/>
      <c r="K50" s="43"/>
      <c r="L50" s="50"/>
      <c r="M50" s="50"/>
      <c r="N50" s="50">
        <f t="shared" si="2"/>
        <v>0</v>
      </c>
      <c r="O50" s="44"/>
      <c r="P50" s="45"/>
      <c r="Q50" s="45"/>
      <c r="R50" s="43"/>
    </row>
    <row r="51" spans="1:18" s="47" customFormat="1" x14ac:dyDescent="0.25">
      <c r="A51" s="41"/>
      <c r="B51" s="42"/>
      <c r="C51" s="42"/>
      <c r="D51" s="43"/>
      <c r="E51" s="44"/>
      <c r="F51" s="50"/>
      <c r="G51" s="50"/>
      <c r="H51" s="50">
        <f t="shared" si="0"/>
        <v>0</v>
      </c>
      <c r="I51" s="50">
        <f t="shared" si="1"/>
        <v>0</v>
      </c>
      <c r="J51" s="43"/>
      <c r="K51" s="43"/>
      <c r="L51" s="50"/>
      <c r="M51" s="50"/>
      <c r="N51" s="50">
        <f t="shared" si="2"/>
        <v>0</v>
      </c>
      <c r="O51" s="44"/>
      <c r="P51" s="45"/>
      <c r="Q51" s="45"/>
      <c r="R51" s="43"/>
    </row>
    <row r="52" spans="1:18" s="47" customFormat="1" x14ac:dyDescent="0.25">
      <c r="A52" s="41"/>
      <c r="B52" s="42"/>
      <c r="C52" s="42"/>
      <c r="D52" s="43"/>
      <c r="E52" s="44"/>
      <c r="F52" s="50"/>
      <c r="G52" s="50"/>
      <c r="H52" s="50">
        <f t="shared" si="0"/>
        <v>0</v>
      </c>
      <c r="I52" s="50">
        <f t="shared" si="1"/>
        <v>0</v>
      </c>
      <c r="J52" s="43"/>
      <c r="K52" s="43"/>
      <c r="L52" s="50"/>
      <c r="M52" s="50"/>
      <c r="N52" s="50">
        <f t="shared" si="2"/>
        <v>0</v>
      </c>
      <c r="O52" s="44"/>
      <c r="P52" s="45"/>
      <c r="Q52" s="45"/>
      <c r="R52" s="43"/>
    </row>
    <row r="53" spans="1:18" x14ac:dyDescent="0.25">
      <c r="A53" s="31"/>
      <c r="B53" s="9"/>
      <c r="C53" s="9"/>
      <c r="D53" s="6"/>
      <c r="E53" s="10"/>
      <c r="F53" s="50"/>
      <c r="G53" s="50"/>
      <c r="H53" s="50">
        <f t="shared" si="0"/>
        <v>0</v>
      </c>
      <c r="I53" s="50">
        <f t="shared" si="1"/>
        <v>0</v>
      </c>
      <c r="J53" s="6"/>
      <c r="K53" s="6"/>
      <c r="L53" s="50"/>
      <c r="M53" s="50"/>
      <c r="N53" s="50">
        <f t="shared" si="2"/>
        <v>0</v>
      </c>
      <c r="O53" s="10"/>
      <c r="P53" s="11"/>
      <c r="Q53" s="11"/>
      <c r="R53" s="6"/>
    </row>
    <row r="54" spans="1:18" x14ac:dyDescent="0.25">
      <c r="A54" s="31"/>
      <c r="B54" s="9"/>
      <c r="C54" s="9"/>
      <c r="D54" s="6"/>
      <c r="E54" s="10"/>
      <c r="F54" s="50"/>
      <c r="G54" s="50"/>
      <c r="H54" s="50">
        <f t="shared" si="0"/>
        <v>0</v>
      </c>
      <c r="I54" s="50">
        <f t="shared" si="1"/>
        <v>0</v>
      </c>
      <c r="J54" s="6"/>
      <c r="K54" s="6"/>
      <c r="L54" s="50"/>
      <c r="M54" s="50"/>
      <c r="N54" s="50">
        <f t="shared" si="2"/>
        <v>0</v>
      </c>
      <c r="O54" s="10"/>
      <c r="P54" s="11"/>
      <c r="Q54" s="11"/>
      <c r="R54" s="6"/>
    </row>
    <row r="55" spans="1:18" x14ac:dyDescent="0.25">
      <c r="A55" s="31"/>
      <c r="B55" s="9"/>
      <c r="C55" s="9"/>
      <c r="D55" s="6"/>
      <c r="E55" s="10"/>
      <c r="F55" s="50"/>
      <c r="G55" s="50"/>
      <c r="H55" s="50">
        <f t="shared" si="0"/>
        <v>0</v>
      </c>
      <c r="I55" s="50">
        <f t="shared" si="1"/>
        <v>0</v>
      </c>
      <c r="J55" s="6"/>
      <c r="K55" s="6"/>
      <c r="L55" s="50"/>
      <c r="M55" s="50"/>
      <c r="N55" s="50">
        <f t="shared" si="2"/>
        <v>0</v>
      </c>
      <c r="O55" s="10"/>
      <c r="P55" s="11"/>
      <c r="Q55" s="11"/>
      <c r="R55" s="6"/>
    </row>
    <row r="56" spans="1:18" x14ac:dyDescent="0.25">
      <c r="A56" s="31"/>
      <c r="B56" s="9"/>
      <c r="C56" s="9"/>
      <c r="D56" s="6"/>
      <c r="E56" s="10"/>
      <c r="F56" s="50"/>
      <c r="G56" s="50"/>
      <c r="H56" s="50">
        <f t="shared" si="0"/>
        <v>0</v>
      </c>
      <c r="I56" s="50">
        <f t="shared" si="1"/>
        <v>0</v>
      </c>
      <c r="J56" s="6"/>
      <c r="K56" s="6"/>
      <c r="L56" s="50"/>
      <c r="M56" s="50"/>
      <c r="N56" s="50">
        <f t="shared" si="2"/>
        <v>0</v>
      </c>
      <c r="O56" s="10"/>
      <c r="P56" s="11"/>
      <c r="Q56" s="11"/>
      <c r="R56" s="6"/>
    </row>
    <row r="57" spans="1:18" ht="14.25" customHeight="1" x14ac:dyDescent="0.25">
      <c r="A57" s="31"/>
      <c r="B57" s="9"/>
      <c r="C57" s="9"/>
      <c r="D57" s="6"/>
      <c r="E57" s="10"/>
      <c r="F57" s="50"/>
      <c r="G57" s="50"/>
      <c r="H57" s="50">
        <f t="shared" si="0"/>
        <v>0</v>
      </c>
      <c r="I57" s="50">
        <f t="shared" si="1"/>
        <v>0</v>
      </c>
      <c r="J57" s="6"/>
      <c r="K57" s="6"/>
      <c r="L57" s="50"/>
      <c r="M57" s="50"/>
      <c r="N57" s="50">
        <f t="shared" si="2"/>
        <v>0</v>
      </c>
      <c r="O57" s="10"/>
      <c r="P57" s="11"/>
      <c r="Q57" s="11"/>
      <c r="R57" s="6"/>
    </row>
    <row r="58" spans="1:18" x14ac:dyDescent="0.25">
      <c r="A58" s="31"/>
      <c r="B58" s="9"/>
      <c r="C58" s="9"/>
      <c r="D58" s="6"/>
      <c r="E58" s="10"/>
      <c r="F58" s="50"/>
      <c r="G58" s="50"/>
      <c r="H58" s="50">
        <f t="shared" si="0"/>
        <v>0</v>
      </c>
      <c r="I58" s="50">
        <f t="shared" si="1"/>
        <v>0</v>
      </c>
      <c r="J58" s="6"/>
      <c r="K58" s="6"/>
      <c r="L58" s="50"/>
      <c r="M58" s="50"/>
      <c r="N58" s="50">
        <f t="shared" si="2"/>
        <v>0</v>
      </c>
      <c r="O58" s="10"/>
      <c r="P58" s="11"/>
      <c r="Q58" s="11"/>
      <c r="R58" s="6"/>
    </row>
    <row r="59" spans="1:18" x14ac:dyDescent="0.25">
      <c r="A59" s="31"/>
      <c r="B59" s="9"/>
      <c r="C59" s="9"/>
      <c r="D59" s="6"/>
      <c r="E59" s="10"/>
      <c r="F59" s="50"/>
      <c r="G59" s="50"/>
      <c r="H59" s="50">
        <f t="shared" si="0"/>
        <v>0</v>
      </c>
      <c r="I59" s="50">
        <f t="shared" si="1"/>
        <v>0</v>
      </c>
      <c r="J59" s="6"/>
      <c r="K59" s="6"/>
      <c r="L59" s="50"/>
      <c r="M59" s="50"/>
      <c r="N59" s="50">
        <f t="shared" si="2"/>
        <v>0</v>
      </c>
      <c r="O59" s="10"/>
      <c r="P59" s="11"/>
      <c r="Q59" s="11"/>
      <c r="R59" s="6"/>
    </row>
    <row r="60" spans="1:18" x14ac:dyDescent="0.25">
      <c r="A60" s="31"/>
      <c r="B60" s="9"/>
      <c r="C60" s="9"/>
      <c r="D60" s="6"/>
      <c r="E60" s="10"/>
      <c r="F60" s="50"/>
      <c r="G60" s="50"/>
      <c r="H60" s="50">
        <f t="shared" si="0"/>
        <v>0</v>
      </c>
      <c r="I60" s="50">
        <f t="shared" si="1"/>
        <v>0</v>
      </c>
      <c r="J60" s="6"/>
      <c r="K60" s="6"/>
      <c r="L60" s="50"/>
      <c r="M60" s="50"/>
      <c r="N60" s="50">
        <f t="shared" si="2"/>
        <v>0</v>
      </c>
      <c r="O60" s="10"/>
      <c r="P60" s="11"/>
      <c r="Q60" s="11"/>
      <c r="R60" s="6"/>
    </row>
    <row r="61" spans="1:18" ht="14.25" customHeight="1" x14ac:dyDescent="0.25">
      <c r="A61" s="31"/>
      <c r="B61" s="9"/>
      <c r="C61" s="9"/>
      <c r="D61" s="6"/>
      <c r="E61" s="10"/>
      <c r="F61" s="50"/>
      <c r="G61" s="50"/>
      <c r="H61" s="50">
        <f t="shared" si="0"/>
        <v>0</v>
      </c>
      <c r="I61" s="50">
        <f t="shared" si="1"/>
        <v>0</v>
      </c>
      <c r="J61" s="6"/>
      <c r="K61" s="6"/>
      <c r="L61" s="50"/>
      <c r="M61" s="50"/>
      <c r="N61" s="50">
        <f t="shared" si="2"/>
        <v>0</v>
      </c>
      <c r="O61" s="10"/>
      <c r="P61" s="11"/>
      <c r="Q61" s="11"/>
      <c r="R61" s="6"/>
    </row>
    <row r="62" spans="1:18" x14ac:dyDescent="0.25">
      <c r="A62" s="31"/>
      <c r="B62" s="9"/>
      <c r="C62" s="9"/>
      <c r="D62" s="6"/>
      <c r="E62" s="10"/>
      <c r="F62" s="50"/>
      <c r="G62" s="50"/>
      <c r="H62" s="50">
        <f t="shared" si="0"/>
        <v>0</v>
      </c>
      <c r="I62" s="50">
        <f t="shared" si="1"/>
        <v>0</v>
      </c>
      <c r="J62" s="6"/>
      <c r="K62" s="6"/>
      <c r="L62" s="50"/>
      <c r="M62" s="50"/>
      <c r="N62" s="50">
        <f t="shared" si="2"/>
        <v>0</v>
      </c>
      <c r="O62" s="10"/>
      <c r="P62" s="11"/>
      <c r="Q62" s="11"/>
      <c r="R62" s="6"/>
    </row>
    <row r="63" spans="1:18" ht="15.75" thickBot="1" x14ac:dyDescent="0.3">
      <c r="A63" s="31"/>
      <c r="B63" s="9"/>
      <c r="C63" s="9"/>
      <c r="D63" s="6"/>
      <c r="E63" s="34"/>
      <c r="F63" s="51"/>
      <c r="G63" s="51"/>
      <c r="H63" s="51"/>
      <c r="I63" s="51"/>
      <c r="J63" s="6"/>
      <c r="K63" s="6"/>
      <c r="L63" s="57"/>
      <c r="M63" s="57"/>
      <c r="N63" s="57"/>
      <c r="O63" s="6"/>
      <c r="P63" s="38"/>
      <c r="Q63" s="6"/>
      <c r="R63" s="6"/>
    </row>
    <row r="64" spans="1:18" ht="15.75" thickBot="1" x14ac:dyDescent="0.3">
      <c r="A64" s="14"/>
      <c r="C64" s="32"/>
      <c r="D64" s="33"/>
      <c r="E64" s="35" t="s">
        <v>44</v>
      </c>
      <c r="F64" s="36">
        <f>SUM(F10:F14,F15:F19,F20:F24,F25:F29,F30:F34,F35:F39,F40:F53,F54:F58,F59:F63)</f>
        <v>0</v>
      </c>
      <c r="G64" s="36"/>
      <c r="H64" s="36">
        <f>SUM(H10:H14,H15:H19,H20:H24,H25:H29,H30:H34,H35:H39,H40:H53,H54:H58,H59:H63)</f>
        <v>0</v>
      </c>
      <c r="I64" s="37">
        <f>SUM(I10:I14,I15:I19,I20:I24,I25:I29,I30:I34,I35:I39,I40:I53,I54:I58,I59:I63)</f>
        <v>0</v>
      </c>
      <c r="L64" s="39">
        <f>SUM(L10:L14,L15:L19,L20:L24,L25:L29,L30:L34,L35:L39,L40:L53,L54:L58,L59:L63)</f>
        <v>0</v>
      </c>
      <c r="M64" s="37">
        <f>SUM(M10:M14,M15:M19,M20:M24,M25:M29,M30:M34,M35:M39,M40:M53,M54:M58,M59:M63)</f>
        <v>0</v>
      </c>
      <c r="N64" s="37">
        <f>SUM(N10:N14,N15:N19,N20:N24,N25:N29,N30:N34,N35:N39,N40:N53,N54:N58,N59:N63)</f>
        <v>0</v>
      </c>
      <c r="P64" s="39">
        <f>SUM(P10:P14,P15:P19,P20:P24,P25:P29,P30:P34,P35:P39,P40:P53,P54:P58,P59:P63)</f>
        <v>0</v>
      </c>
      <c r="Q64" s="39">
        <f>SUM(Q10:Q14,Q15:Q19,Q20:Q24,Q25:Q29,Q30:Q34,Q35:Q39,Q40:Q53,Q54:Q58,Q59:Q63)</f>
        <v>0</v>
      </c>
    </row>
    <row r="65" spans="1:17" ht="29.45" customHeight="1" thickBot="1" x14ac:dyDescent="0.3">
      <c r="A65" s="14"/>
      <c r="C65" s="177" t="s">
        <v>62</v>
      </c>
      <c r="D65" s="178"/>
      <c r="E65" s="53" t="s">
        <v>44</v>
      </c>
      <c r="F65" s="54" t="str">
        <f>'Lisa 1 Tegevusaruanne'!F5</f>
        <v>325 000</v>
      </c>
      <c r="G65" s="52"/>
      <c r="H65" s="52"/>
      <c r="I65" s="52"/>
      <c r="L65" s="52"/>
      <c r="M65" s="52"/>
      <c r="N65" s="52"/>
      <c r="P65" s="52"/>
      <c r="Q65" s="52"/>
    </row>
    <row r="66" spans="1:17" ht="15.75" thickBot="1" x14ac:dyDescent="0.3">
      <c r="C66" s="179" t="s">
        <v>52</v>
      </c>
      <c r="D66" s="180"/>
      <c r="E66" s="55" t="s">
        <v>44</v>
      </c>
      <c r="F66" s="56">
        <f>F64+L64</f>
        <v>0</v>
      </c>
      <c r="G66" s="52"/>
    </row>
    <row r="67" spans="1:17" ht="15.75" thickBot="1" x14ac:dyDescent="0.3">
      <c r="C67" s="179" t="s">
        <v>48</v>
      </c>
      <c r="D67" s="180"/>
      <c r="E67" s="55" t="s">
        <v>44</v>
      </c>
      <c r="F67" s="56" t="e">
        <f>F65-F66</f>
        <v>#VALUE!</v>
      </c>
      <c r="G67" s="52"/>
    </row>
    <row r="70" spans="1:17" ht="15" customHeight="1" x14ac:dyDescent="0.25">
      <c r="C70" s="4"/>
      <c r="D70" s="3"/>
      <c r="E70" s="166" t="s">
        <v>13</v>
      </c>
      <c r="F70" s="167"/>
      <c r="G70" s="167"/>
      <c r="H70" s="167"/>
      <c r="I70" s="167"/>
      <c r="J70" s="168"/>
    </row>
    <row r="71" spans="1:17" ht="42.75" customHeight="1" x14ac:dyDescent="0.25">
      <c r="C71" s="205" t="s">
        <v>22</v>
      </c>
      <c r="D71" s="206"/>
      <c r="E71" s="199" t="s">
        <v>0</v>
      </c>
      <c r="F71" s="200"/>
      <c r="G71" s="200"/>
      <c r="H71" s="201"/>
      <c r="I71" s="197" t="s">
        <v>1</v>
      </c>
      <c r="J71" s="198"/>
    </row>
    <row r="72" spans="1:17" x14ac:dyDescent="0.25">
      <c r="C72" s="155" t="str">
        <f>'Lisa 1 Tegevusaruanne'!C11</f>
        <v>Kristjan Meister</v>
      </c>
      <c r="D72" s="156"/>
      <c r="E72" s="159" t="s">
        <v>2</v>
      </c>
      <c r="F72" s="160"/>
      <c r="G72" s="160"/>
      <c r="H72" s="160"/>
      <c r="I72" s="161"/>
      <c r="J72" s="162"/>
    </row>
    <row r="73" spans="1:17" x14ac:dyDescent="0.25">
      <c r="A73" s="14"/>
    </row>
    <row r="74" spans="1:17" x14ac:dyDescent="0.25">
      <c r="A74" s="14"/>
    </row>
    <row r="75" spans="1:17" x14ac:dyDescent="0.25">
      <c r="A75" s="14"/>
    </row>
    <row r="76" spans="1:17" x14ac:dyDescent="0.25">
      <c r="A76" s="14"/>
    </row>
    <row r="77" spans="1:17" x14ac:dyDescent="0.25">
      <c r="A77" s="14"/>
    </row>
    <row r="78" spans="1:17" x14ac:dyDescent="0.25">
      <c r="A78" s="14"/>
    </row>
    <row r="79" spans="1:17" x14ac:dyDescent="0.25">
      <c r="A79" s="14"/>
    </row>
    <row r="80" spans="1:17"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row r="96" spans="1:1" x14ac:dyDescent="0.25">
      <c r="A96" s="14"/>
    </row>
    <row r="97" spans="1:1" x14ac:dyDescent="0.25">
      <c r="A97" s="14"/>
    </row>
    <row r="98" spans="1:1" x14ac:dyDescent="0.25">
      <c r="A98" s="14"/>
    </row>
  </sheetData>
  <mergeCells count="24">
    <mergeCell ref="F6:I6"/>
    <mergeCell ref="A7:B7"/>
    <mergeCell ref="I71:J71"/>
    <mergeCell ref="E71:H71"/>
    <mergeCell ref="D7:N7"/>
    <mergeCell ref="C71:D71"/>
    <mergeCell ref="F4:I4"/>
    <mergeCell ref="C4:E4"/>
    <mergeCell ref="F3:I3"/>
    <mergeCell ref="C3:E3"/>
    <mergeCell ref="F5:I5"/>
    <mergeCell ref="C72:D72"/>
    <mergeCell ref="O7:R7"/>
    <mergeCell ref="E72:H72"/>
    <mergeCell ref="I72:J72"/>
    <mergeCell ref="F8:I8"/>
    <mergeCell ref="L8:N8"/>
    <mergeCell ref="E70:J70"/>
    <mergeCell ref="C8:E8"/>
    <mergeCell ref="J8:K8"/>
    <mergeCell ref="O8:R8"/>
    <mergeCell ref="C65:D65"/>
    <mergeCell ref="C66:D66"/>
    <mergeCell ref="C67:D67"/>
  </mergeCells>
  <pageMargins left="0.51181102362204722" right="0.51181102362204722" top="0.74803149606299213" bottom="0.74803149606299213" header="0.31496062992125984" footer="0.31496062992125984"/>
  <pageSetup paperSize="8" scale="60" orientation="landscape" r:id="rId1"/>
  <headerFooter>
    <oddFooter>&amp;R&amp;P/&amp;N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Lisa 1 Tegevusaruanne</vt:lpstr>
      <vt:lpstr>Lisa 2 Finantsaruanne</vt:lpstr>
      <vt:lpstr>'Lisa 1 Tegevusaruanne'!_ftnref1</vt:lpstr>
    </vt:vector>
  </TitlesOfParts>
  <Company>Eesti Regionaalarengu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VIIVIKA</dc:creator>
  <cp:lastModifiedBy>Kristjan Meister</cp:lastModifiedBy>
  <cp:lastPrinted>2023-06-01T11:24:06Z</cp:lastPrinted>
  <dcterms:created xsi:type="dcterms:W3CDTF">2000-03-21T14:34:47Z</dcterms:created>
  <dcterms:modified xsi:type="dcterms:W3CDTF">2023-12-20T15:34:16Z</dcterms:modified>
</cp:coreProperties>
</file>