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X:\Yld\PLAANIPUU\2027\2027-2031 statistikaprogramm\"/>
    </mc:Choice>
  </mc:AlternateContent>
  <xr:revisionPtr revIDLastSave="0" documentId="8_{47DB6E6F-0934-4A7D-B33B-F476ACCE7891}" xr6:coauthVersionLast="47" xr6:coauthVersionMax="47" xr10:uidLastSave="{00000000-0000-0000-0000-000000000000}"/>
  <bookViews>
    <workbookView xWindow="-110" yWindow="-110" windowWidth="19420" windowHeight="11500" xr2:uid="{00000000-000D-0000-FFFF-FFFF00000000}"/>
  </bookViews>
  <sheets>
    <sheet name="loetelu" sheetId="2" r:id="rId1"/>
  </sheets>
  <definedNames>
    <definedName name="_xlnm._FilterDatabase" localSheetId="0" hidden="1">loetelu!$A$1:$N$33</definedName>
    <definedName name="_xlnm.Print_Area" localSheetId="0">loetelu!$A$1:$N$2</definedName>
    <definedName name="_xlnm.Print_Titles" localSheetId="0">loetelu!$1:$2</definedName>
  </definedNames>
  <calcPr calcId="191028"/>
  <customWorkbookViews>
    <customWorkbookView name="Jaana Tael - Personal View" guid="{1B1CAF04-F887-4637-8D10-AC428FAC8E44}" mergeInterval="0" personalView="1" maximized="1" xWindow="-11" yWindow="-11" windowWidth="1832" windowHeight="110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8" i="2"/>
</calcChain>
</file>

<file path=xl/sharedStrings.xml><?xml version="1.0" encoding="utf-8"?>
<sst xmlns="http://schemas.openxmlformats.org/spreadsheetml/2006/main" count="132" uniqueCount="91">
  <si>
    <t>Jrk nr</t>
  </si>
  <si>
    <t>Valdkond</t>
  </si>
  <si>
    <t>Alamvaldkonnad</t>
  </si>
  <si>
    <t>Väljund-näitajate arv*</t>
  </si>
  <si>
    <t>Õiguslik alus</t>
  </si>
  <si>
    <t>Isikuandmete töötlemine</t>
  </si>
  <si>
    <t>Metoodika muudatus</t>
  </si>
  <si>
    <t>Sagedus</t>
  </si>
  <si>
    <t xml:space="preserve">Periood või moment </t>
  </si>
  <si>
    <t>Keskkond</t>
  </si>
  <si>
    <t>Keskkonna arengukavad, keskkonnamajandus, vee- ja maakasutus, metsandus, jäätmekäitlus</t>
  </si>
  <si>
    <t>(EÜ) 251/2009; (EL) 691/2011; (EÜ) 2150/2002
Eesmärk on anda teavet olulisemate keskkonna-probleemide ja nende tekkimist või süvenemist põhjustava inimtegevuse kohta, maakasutuse kohta kliimaaruandluses ja metsavarude kasutamise kohta. Avaliku huvi esindaja on Kliimaministeerium. Lisaks on eesmärk on anda teavet veekasutuse kohta põllumajanduses. Avaliku huvi esindaja Regionaal- ja Põllumajandusministeerium.</t>
  </si>
  <si>
    <t>Tavalised isikuandmed (ettevõtte koodina FIE-de isikukoodid)</t>
  </si>
  <si>
    <t>aasta</t>
  </si>
  <si>
    <t>Majandus</t>
  </si>
  <si>
    <t>Energia</t>
  </si>
  <si>
    <t>Energeetika, elektrienergia ja maagaasi hind</t>
  </si>
  <si>
    <t>(EL) 2016/1952; (EÜ) 1099/2008</t>
  </si>
  <si>
    <t>Jätkub energiastatistika aja- ja asjakohastamine seoses 1099/2008 määruse muudatustega (muudatused: (EL) 2022/132 ja 2024/264).</t>
  </si>
  <si>
    <t>poolaasta, kuu, aasta</t>
  </si>
  <si>
    <t>Ettevõtlus</t>
  </si>
  <si>
    <t>Ettevõtluse demograafia, sisekaubandus, välismaiste tütarettevõtete majandusnäitajad, tööstus, ettevõtete aastased ja kvartaalsed majandusnäitajad, ehitus, konjunktuuri-baromeetrid, kindlustus</t>
  </si>
  <si>
    <t>(EL) 2019/2152; (EL) 549/2013</t>
  </si>
  <si>
    <t xml:space="preserve">Õigusaktist (EL) 2019/2152 tulenevad muudatused.  </t>
  </si>
  <si>
    <t>kuu, kvartal, aasta</t>
  </si>
  <si>
    <t>Infotehnoloogia, innovatsioon, teadus- ja arendustegevus</t>
  </si>
  <si>
    <t>Teadus- ja arendustegevus, innovatsioon, infotehnoloogia ettevõttes, internetikasutus ja digioskused</t>
  </si>
  <si>
    <t>(EL) 2019/2152; (EL) 2019/1700</t>
  </si>
  <si>
    <t>Tavalised isikuandmed (sh ettevõtte koodina FIE-de isikukoodid)</t>
  </si>
  <si>
    <t>aasta, üle kahe aasta (innovatsioon)</t>
  </si>
  <si>
    <t>Põllumajandus ja kalandus</t>
  </si>
  <si>
    <t>Põllumajanduse struktuuriuuring, kalakasvatus, kalapüük, loomakasvatus ja lihatootmine, piim ja selle kasutamine, taimekasvatus, taimekaitsevahendid ja taimetoitained, põllumajanduse majanduslik arvepidamine, põllumajandussaadused</t>
  </si>
  <si>
    <t>(EÜ) nr 2018/1091; (EÜ) 762/2008; (EÜ) 1921/2006; (EÜ) 216/2009; (EÜ) 217/2009; (EÜ) 218/2009; (EL) 2022/2379; (EÜ) 138/2004</t>
  </si>
  <si>
    <t>kuu, kvartal, aasta, üle kolme või nelja aasta (põllumajanduse struktuuriuuring)</t>
  </si>
  <si>
    <t>Rahvamajandus</t>
  </si>
  <si>
    <t>(EÜ) 2516/2000; (EÜ, Euratom) 1287/2003; (EÜ) 1365/2006; 2007/436/EÜ; (EÜ) 716/2007; (EL) 549/2013; 2014/335/EL, Euratom; (EL) 2019/2152</t>
  </si>
  <si>
    <t>Ei töötle isikuandmeid</t>
  </si>
  <si>
    <t>Õigusaktist (EL) 2019/2152 tulenevad muudatused.</t>
  </si>
  <si>
    <t>kvartal, aasta</t>
  </si>
  <si>
    <t>Tarbijahinnad</t>
  </si>
  <si>
    <t>Tarbijahinnaindeks, eluaseme hinnaindeks</t>
  </si>
  <si>
    <t>(EL) 2016/792; (EL) 2020/1148; (EL) 1176/2011; (EL) 2023/1470; (EÜ) 1445/2007; (EL) 2015/1163</t>
  </si>
  <si>
    <t xml:space="preserve"> </t>
  </si>
  <si>
    <t>kuu, kvartal</t>
  </si>
  <si>
    <t>kuu</t>
  </si>
  <si>
    <t>Tootjahinnad</t>
  </si>
  <si>
    <t>Tootja- ja ehitus-hinnaindeksid, impordi- ja ekspordi-hinnaindeks, põllumajanduse hinnaindeksid</t>
  </si>
  <si>
    <t>(EL) 549/2013; (EL) 2019/2152; (EL) 2020/1197; (EL) 2022/2379, (EL) 2023/1579</t>
  </si>
  <si>
    <t>Alates 2025.a rakendub põllu-majanduse sisendite ja väljundite statistika määrus, mis toob kaasa muudatused põllumajanduse hinnaindeksite ja hindade osas.</t>
  </si>
  <si>
    <t>Transport</t>
  </si>
  <si>
    <t>(EÜ) 2009/42 (merendus);  (EL) 70/2012 (maanteekaubavedu); (EL) 2018/643 (raudtee-transport); (EÜ) 437/2003 (õhutransport)</t>
  </si>
  <si>
    <t>Turism</t>
  </si>
  <si>
    <t>Turism, majutus ja toitlustus</t>
  </si>
  <si>
    <t>(EL) 692/2011</t>
  </si>
  <si>
    <t>Valitsemissektori rahandus</t>
  </si>
  <si>
    <t>(EÜ) 1221/2002; (EÜ) 501/2004; (EÜ) 1222/2004; (EÜ) 1161/2005; (EL) 549/2013; (EL) 2023/734</t>
  </si>
  <si>
    <t>Väliskaubandus</t>
  </si>
  <si>
    <t>Väliskaubandus, laevastikupõhised majandus- ja sotsiaalnäitajad</t>
  </si>
  <si>
    <t>(EL) 2019/2152; (EL) 2021/1225; (EL) 2021/1704; (EL) 2020/1197; (EL)184/2005; (EL) 2016/1253; (EL) 2021/1139</t>
  </si>
  <si>
    <t>Rahvastik</t>
  </si>
  <si>
    <t>Rahvastik, ränne</t>
  </si>
  <si>
    <t xml:space="preserve">(EL) 328/2011; (EL) 1260/2013; (EÜ) 862/2007: (EÜ) 763/2008 
</t>
  </si>
  <si>
    <t xml:space="preserve">Nii tavalised kui eriliigilised isikuandmed </t>
  </si>
  <si>
    <t>kuu, aasta</t>
  </si>
  <si>
    <t>Sotsiaalelu</t>
  </si>
  <si>
    <t>Haridus</t>
  </si>
  <si>
    <t>(EÜ) 1552/2005; (EÜ) 452/2008; (EL) 549/2013;(EL) 2019/1700 
Eesmärk on lisaks anda teavet huvihariduse kohta UNESCOle. Avaliku huvi esindaja on Haridusministeerium.</t>
  </si>
  <si>
    <t>Tavalised isikuandmed</t>
  </si>
  <si>
    <t>aasta, igal viiendal aastal, igal kuuendal aastal</t>
  </si>
  <si>
    <t>Heaolu</t>
  </si>
  <si>
    <t>Heaolu arengukava, sotsiaalne kaitse, tervis, heaolu</t>
  </si>
  <si>
    <t>(EÜ) 458/2007; (EÜ) 1338/2008; (EL) 2019/1700; (EÜ) 1177/2003; (EL) 2020/256
Eesmärk on anda teavet heaolu tulemusvaldkonnas arengute jälgimiseks, uute tegevuste planeerimiseks ja ellu viimiseks. Avaliku huvi esindajad on Majandus- ja Kommunikatsiooni-ministeerium ja Sotsiaal-ministeerium. EUROMOD mudel, mille eesmärk on hinnata poliitikameetmete (maksud, toetused) leib-kondade sissetulekutele, inimeste töötamise stiimulitele, tulude ebavõrdsusele, vaesuse määrale ja riigieelarvele. Avaliku huvi esindajad on Rahandusministeerium ja Sotsiaalministeerium</t>
  </si>
  <si>
    <t>Nii tavalised kui ka eriliigilised.</t>
  </si>
  <si>
    <t>Õigusaktist (EL) 2019/2152 tulenevad muudatused</t>
  </si>
  <si>
    <t>kvartal, aasta; üle kuue aasta (tervise-uuring); üle kümne aasta (ajakasutuse uuring)</t>
  </si>
  <si>
    <t>Tööelu</t>
  </si>
  <si>
    <t>Tööhõive, tööelu, vabad ametikohad ja tööjõu liikumine, töötasud ja tööjõukulud, tööturu rakenduses avaldatud statistika</t>
  </si>
  <si>
    <t>(EÜ) 1338/2008; (EL) 2019/1700; (EL) 2025/941
Eesmärk on pakkuda ülevaadet tööga hõivatute, majanduslikult mitteaktiivse rahvastiku, vabade ameti-kohtade, tööjõukuluindeksite, tööandja kulutuste, palgalõhe, töötasude, töö- ja tööaja-korralduse, töötervishoiu, töötasustamise, töötajate arendamise, kaasamise ja kollektiivse töösuhte kohta Eestis. Avaliku huvi esindajad on Majandus- ja Kommunikat-siooniministeerium ja Sotsiaalministeerium.</t>
  </si>
  <si>
    <t xml:space="preserve">Õigusaktidest (EL) 2019/2152 ja (EÜ) 450/2003 tulenevad muudatused, </t>
  </si>
  <si>
    <t>kuu, kvartal, aasta, tsüklilised tööd üle nelja/kuue aasta</t>
  </si>
  <si>
    <t>Kultuur</t>
  </si>
  <si>
    <t>Eesmärk on anda olulist teavet kultuurivaldkondade (film, muuseum, muusika, rahvakultuur, raamatukogu, ringhääling, sport, teater, trüki-toodang, elanike kultuuris osalemine) kohta. Avaliku huvi esindaja on Kultuuriministeerium.</t>
  </si>
  <si>
    <t>aasta, igal kolmandal aastal (kultuuris osalemine)</t>
  </si>
  <si>
    <t>Eri valdkondade statistika</t>
  </si>
  <si>
    <t>Eesti 2035 strateegia, säästev areng, lõimumispoliitika</t>
  </si>
  <si>
    <t>Eesmärk on anda ülevaade Eesti arengust, mis lähtub strateegia „Eesti 2035“ tegevuskavas seatud põhieesmärkidest, samuti ülevaade Eesti jätkusuutlikust arengust, mis lähtub üleilmsetest säästva arengu eesmärkidest ning strateegias „Säästev Eesti 21“ seatud põhieesmärkidest. Avaliku huvi esindajad on ministeeriumid ja Riigikantselei. Eesmärk on anda teavet lõimumispoliitika kujundamiseks ja ellu viimise jälgimiseks. Avaliku huvi esindaja on Kultuuriministeerium.</t>
  </si>
  <si>
    <t>*</t>
  </si>
  <si>
    <t>30.juuni 2026 seisuga</t>
  </si>
  <si>
    <t>Vee-, õhu- ja raudtee-transport, kaubavedu maanteedel, liiklus-vahendid, veondus, mobiilpositsioneerimise andmed</t>
  </si>
  <si>
    <t xml:space="preserve">Välja töötamisel on täiendavad väljundnäitajad valdkonna arengukavade uuendamisega seoses. </t>
  </si>
  <si>
    <t>Programmi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</si>
</sst>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Roboto"/>
      <family val="2"/>
      <charset val="186"/>
    </font>
    <font>
      <b/>
      <sz val="10"/>
      <name val="Times New Roman"/>
      <family val="1"/>
      <charset val="186"/>
    </font>
    <font>
      <sz val="10"/>
      <name val="Times New Roman"/>
      <family val="1"/>
      <charset val="186"/>
    </font>
    <font>
      <sz val="10"/>
      <color theme="1"/>
      <name val="Times New Roman"/>
      <family val="1"/>
      <charset val="186"/>
    </font>
    <font>
      <sz val="10"/>
      <color rgb="FF000000"/>
      <name val="Times New Roman"/>
      <family val="1"/>
      <charset val="186"/>
    </font>
    <font>
      <b/>
      <sz val="10"/>
      <color theme="1"/>
      <name val="Roboto"/>
      <family val="2"/>
      <charset val="186"/>
    </font>
    <font>
      <b/>
      <sz val="10"/>
      <color theme="1"/>
      <name val="Times New Roman"/>
      <family val="1"/>
      <charset val="186"/>
    </font>
    <font>
      <sz val="10"/>
      <name val="Times New Roman"/>
    </font>
  </fonts>
  <fills count="2">
    <fill>
      <patternFill patternType="none"/>
    </fill>
    <fill>
      <patternFill patternType="gray125"/>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63">
    <xf numFmtId="0" fontId="0" fillId="0" borderId="0" xfId="0"/>
    <xf numFmtId="0" fontId="1" fillId="0" borderId="7" xfId="0" applyFont="1" applyBorder="1" applyAlignment="1">
      <alignment vertical="top"/>
    </xf>
    <xf numFmtId="0" fontId="1" fillId="0" borderId="6" xfId="0" applyFont="1" applyBorder="1" applyAlignment="1">
      <alignment vertical="top"/>
    </xf>
    <xf numFmtId="3" fontId="1" fillId="0" borderId="2" xfId="0" applyNumberFormat="1" applyFont="1" applyBorder="1" applyAlignment="1">
      <alignment vertical="top"/>
    </xf>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2" xfId="0" applyFont="1" applyBorder="1" applyAlignment="1">
      <alignment vertical="top"/>
    </xf>
    <xf numFmtId="0" fontId="2" fillId="0" borderId="2" xfId="0" applyFont="1" applyBorder="1" applyAlignment="1">
      <alignment vertical="top" wrapText="1"/>
    </xf>
    <xf numFmtId="3" fontId="2" fillId="0" borderId="2" xfId="0" applyNumberFormat="1" applyFont="1" applyBorder="1" applyAlignment="1">
      <alignment vertical="top"/>
    </xf>
    <xf numFmtId="1" fontId="2" fillId="0" borderId="2" xfId="0" applyNumberFormat="1" applyFont="1" applyBorder="1" applyAlignment="1">
      <alignment vertical="top"/>
    </xf>
    <xf numFmtId="0" fontId="2" fillId="0" borderId="2" xfId="0" applyFont="1" applyBorder="1" applyAlignment="1">
      <alignment horizontal="left" vertical="top" wrapText="1"/>
    </xf>
    <xf numFmtId="0" fontId="2" fillId="0" borderId="8" xfId="0" applyFont="1" applyBorder="1" applyAlignment="1">
      <alignment vertical="top"/>
    </xf>
    <xf numFmtId="0" fontId="2" fillId="0" borderId="2" xfId="0" applyFont="1" applyBorder="1" applyAlignment="1">
      <alignment horizontal="right" vertical="top"/>
    </xf>
    <xf numFmtId="0" fontId="2" fillId="0" borderId="9" xfId="0" applyFont="1" applyBorder="1" applyAlignment="1">
      <alignment horizontal="left" vertical="top" wrapText="1"/>
    </xf>
    <xf numFmtId="0" fontId="2" fillId="0" borderId="3" xfId="0" applyFont="1" applyBorder="1" applyAlignment="1">
      <alignmen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10" xfId="0" applyFont="1" applyBorder="1" applyAlignment="1">
      <alignment vertical="top" wrapText="1"/>
    </xf>
    <xf numFmtId="3" fontId="1" fillId="0" borderId="1" xfId="0" applyNumberFormat="1" applyFont="1" applyBorder="1" applyAlignment="1">
      <alignment horizontal="center" vertical="top" wrapText="1"/>
    </xf>
    <xf numFmtId="0" fontId="4" fillId="0" borderId="4" xfId="0" applyFont="1" applyBorder="1" applyAlignment="1">
      <alignment vertical="top" wrapText="1"/>
    </xf>
    <xf numFmtId="0" fontId="3" fillId="0" borderId="3" xfId="0" applyFont="1" applyBorder="1" applyAlignment="1">
      <alignment vertical="top" wrapText="1"/>
    </xf>
    <xf numFmtId="0" fontId="1" fillId="0" borderId="7" xfId="0" applyFont="1" applyBorder="1" applyAlignment="1">
      <alignment horizontal="center" vertical="top" wrapText="1"/>
    </xf>
    <xf numFmtId="0" fontId="1" fillId="0" borderId="10" xfId="0" applyFont="1" applyBorder="1" applyAlignment="1">
      <alignment horizontal="center" vertical="top" wrapText="1"/>
    </xf>
    <xf numFmtId="0" fontId="1" fillId="0" borderId="1" xfId="0" applyFont="1" applyBorder="1" applyAlignment="1">
      <alignment horizontal="center" vertical="top" wrapText="1"/>
    </xf>
    <xf numFmtId="0" fontId="2" fillId="0" borderId="9" xfId="0" applyFont="1" applyBorder="1" applyAlignment="1">
      <alignment vertical="top" wrapText="1"/>
    </xf>
    <xf numFmtId="0" fontId="5" fillId="0" borderId="0" xfId="0" applyFont="1"/>
    <xf numFmtId="0" fontId="3" fillId="0" borderId="1" xfId="0" applyFont="1" applyBorder="1" applyAlignment="1">
      <alignment horizontal="left" vertical="top" wrapText="1"/>
    </xf>
    <xf numFmtId="3" fontId="2" fillId="0" borderId="2" xfId="0" applyNumberFormat="1" applyFont="1" applyBorder="1" applyAlignment="1">
      <alignment vertical="top" wrapText="1"/>
    </xf>
    <xf numFmtId="0" fontId="3" fillId="0" borderId="2" xfId="0" applyFont="1" applyBorder="1" applyAlignment="1">
      <alignment horizontal="left" vertical="top" wrapText="1"/>
    </xf>
    <xf numFmtId="0" fontId="0" fillId="0" borderId="2" xfId="0" applyBorder="1"/>
    <xf numFmtId="3" fontId="3" fillId="0" borderId="2" xfId="0" applyNumberFormat="1" applyFont="1" applyBorder="1" applyAlignment="1">
      <alignment vertical="top"/>
    </xf>
    <xf numFmtId="0" fontId="1" fillId="0" borderId="1" xfId="0" applyFont="1" applyBorder="1" applyAlignment="1">
      <alignment horizontal="left" vertical="top"/>
    </xf>
    <xf numFmtId="0" fontId="2" fillId="0" borderId="10" xfId="0" applyFont="1" applyBorder="1" applyAlignment="1">
      <alignment horizontal="right" vertical="top"/>
    </xf>
    <xf numFmtId="0" fontId="4" fillId="0" borderId="2" xfId="0" applyFont="1" applyBorder="1" applyAlignment="1">
      <alignment vertical="top" wrapText="1"/>
    </xf>
    <xf numFmtId="0" fontId="0" fillId="0" borderId="0" xfId="0" applyAlignment="1">
      <alignment horizontal="left" wrapText="1"/>
    </xf>
    <xf numFmtId="3" fontId="0" fillId="0" borderId="0" xfId="0" applyNumberFormat="1"/>
    <xf numFmtId="0" fontId="4" fillId="0" borderId="0" xfId="0" applyFont="1" applyAlignment="1">
      <alignment horizontal="right" vertical="center" wrapText="1"/>
    </xf>
    <xf numFmtId="3" fontId="4" fillId="0" borderId="0" xfId="0" applyNumberFormat="1" applyFont="1" applyAlignment="1">
      <alignment horizontal="right" vertical="center" wrapText="1"/>
    </xf>
    <xf numFmtId="0" fontId="3" fillId="0" borderId="0" xfId="0" applyFont="1" applyAlignment="1">
      <alignment horizontal="right" vertical="center" wrapText="1"/>
    </xf>
    <xf numFmtId="0" fontId="0" fillId="0" borderId="0" xfId="0" applyAlignment="1">
      <alignment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1" xfId="0" applyFont="1" applyBorder="1" applyAlignment="1">
      <alignment vertical="top" wrapText="1"/>
    </xf>
    <xf numFmtId="0" fontId="1" fillId="0" borderId="7" xfId="0" applyFont="1" applyBorder="1" applyAlignment="1">
      <alignment vertical="top" wrapText="1"/>
    </xf>
    <xf numFmtId="0" fontId="1" fillId="0" borderId="1" xfId="0" applyFont="1" applyBorder="1" applyAlignment="1">
      <alignment vertical="top" wrapText="1"/>
    </xf>
    <xf numFmtId="0" fontId="2" fillId="0" borderId="4" xfId="0" applyFont="1" applyBorder="1" applyAlignment="1">
      <alignment vertical="top" wrapText="1"/>
    </xf>
    <xf numFmtId="3" fontId="4" fillId="0" borderId="2" xfId="0" applyNumberFormat="1" applyFont="1" applyBorder="1" applyAlignment="1">
      <alignment vertical="top"/>
    </xf>
    <xf numFmtId="3" fontId="2" fillId="0" borderId="1" xfId="0" applyNumberFormat="1" applyFont="1" applyBorder="1" applyAlignment="1">
      <alignment vertical="top"/>
    </xf>
    <xf numFmtId="0" fontId="7" fillId="0" borderId="2" xfId="0" applyFont="1" applyBorder="1" applyAlignment="1">
      <alignment vertical="top" wrapText="1"/>
    </xf>
    <xf numFmtId="0" fontId="1" fillId="0" borderId="8" xfId="0" applyFont="1" applyBorder="1" applyAlignment="1">
      <alignment horizontal="left" vertical="top"/>
    </xf>
    <xf numFmtId="0" fontId="1" fillId="0" borderId="5" xfId="0" applyFont="1" applyBorder="1" applyAlignment="1">
      <alignment horizontal="left" vertical="top"/>
    </xf>
    <xf numFmtId="0" fontId="1" fillId="0" borderId="4" xfId="0" applyFont="1" applyBorder="1" applyAlignment="1">
      <alignment horizontal="left" vertical="top"/>
    </xf>
    <xf numFmtId="3" fontId="1" fillId="0" borderId="5" xfId="0" applyNumberFormat="1" applyFont="1" applyBorder="1" applyAlignment="1">
      <alignment horizontal="left" vertical="top"/>
    </xf>
    <xf numFmtId="2" fontId="0" fillId="0" borderId="0" xfId="0" applyNumberFormat="1"/>
    <xf numFmtId="4" fontId="0" fillId="0" borderId="0" xfId="0" applyNumberFormat="1"/>
    <xf numFmtId="1" fontId="0" fillId="0" borderId="0" xfId="0" applyNumberFormat="1"/>
    <xf numFmtId="1" fontId="5" fillId="0" borderId="0" xfId="0" applyNumberFormat="1" applyFont="1"/>
    <xf numFmtId="0" fontId="1" fillId="0" borderId="5" xfId="0" applyFont="1" applyBorder="1" applyAlignment="1">
      <alignment horizontal="center" vertical="top"/>
    </xf>
    <xf numFmtId="0" fontId="1" fillId="0" borderId="8" xfId="0" applyFont="1" applyBorder="1" applyAlignment="1">
      <alignment horizontal="center" vertical="top"/>
    </xf>
    <xf numFmtId="0" fontId="1" fillId="0" borderId="4" xfId="0" applyFont="1" applyBorder="1" applyAlignment="1">
      <alignment horizontal="center" vertical="top"/>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717DA6BD-2CA6-477A-848E-5AE74B552B6F}"/>
</namedSheetView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7921-8591-43C8-95DB-FDE505FA80D0}">
  <dimension ref="A1:S33"/>
  <sheetViews>
    <sheetView tabSelected="1" zoomScale="89" zoomScaleNormal="89" zoomScalePageLayoutView="70" workbookViewId="0">
      <selection activeCell="F5" sqref="F5"/>
    </sheetView>
  </sheetViews>
  <sheetFormatPr defaultColWidth="8.7265625" defaultRowHeight="13" x14ac:dyDescent="0.3"/>
  <cols>
    <col min="1" max="1" width="4.1796875" customWidth="1"/>
    <col min="2" max="2" width="13.6328125" style="37" customWidth="1"/>
    <col min="3" max="3" width="19.36328125" customWidth="1"/>
    <col min="4" max="4" width="8.08984375" customWidth="1"/>
    <col min="5" max="8" width="6.26953125" bestFit="1" customWidth="1"/>
    <col min="9" max="9" width="7.1796875" customWidth="1"/>
    <col min="10" max="10" width="22.1796875" customWidth="1"/>
    <col min="11" max="11" width="13" customWidth="1"/>
    <col min="12" max="12" width="12.81640625" style="42" customWidth="1"/>
    <col min="13" max="13" width="8.54296875" customWidth="1"/>
    <col min="14" max="14" width="8.08984375" customWidth="1"/>
    <col min="15" max="15" width="11.81640625" bestFit="1" customWidth="1"/>
  </cols>
  <sheetData>
    <row r="1" spans="1:18" ht="41.5" customHeight="1" x14ac:dyDescent="0.3">
      <c r="A1" s="24" t="s">
        <v>0</v>
      </c>
      <c r="B1" s="17" t="s">
        <v>1</v>
      </c>
      <c r="C1" s="24" t="s">
        <v>2</v>
      </c>
      <c r="D1" s="24" t="s">
        <v>3</v>
      </c>
      <c r="E1" s="61" t="s">
        <v>90</v>
      </c>
      <c r="F1" s="60"/>
      <c r="G1" s="60"/>
      <c r="H1" s="60"/>
      <c r="I1" s="62"/>
      <c r="J1" s="24" t="s">
        <v>4</v>
      </c>
      <c r="K1" s="24" t="s">
        <v>5</v>
      </c>
      <c r="L1" s="43" t="s">
        <v>6</v>
      </c>
      <c r="M1" s="24" t="s">
        <v>7</v>
      </c>
      <c r="N1" s="46" t="s">
        <v>8</v>
      </c>
    </row>
    <row r="2" spans="1:18" ht="13.5" customHeight="1" x14ac:dyDescent="0.3">
      <c r="A2" s="25"/>
      <c r="B2" s="18"/>
      <c r="C2" s="25"/>
      <c r="D2" s="26"/>
      <c r="E2" s="2">
        <v>2027</v>
      </c>
      <c r="F2" s="1">
        <v>2028</v>
      </c>
      <c r="G2" s="1">
        <v>2029</v>
      </c>
      <c r="H2" s="1">
        <v>2030</v>
      </c>
      <c r="I2" s="1">
        <v>2031</v>
      </c>
      <c r="J2" s="20"/>
      <c r="K2" s="25"/>
      <c r="L2" s="44"/>
      <c r="M2" s="25"/>
      <c r="N2" s="20"/>
      <c r="O2" s="57"/>
    </row>
    <row r="3" spans="1:18" ht="13" customHeight="1" x14ac:dyDescent="0.3">
      <c r="A3" s="26"/>
      <c r="B3" s="19"/>
      <c r="C3" s="26"/>
      <c r="D3" s="3">
        <f>D5+SUM(D7:D17)+D19+SUM(D21:D24)+D26</f>
        <v>3074</v>
      </c>
      <c r="E3" s="3">
        <v>14479</v>
      </c>
      <c r="F3" s="3">
        <v>13761</v>
      </c>
      <c r="G3" s="3">
        <v>13602</v>
      </c>
      <c r="H3" s="3">
        <v>13602</v>
      </c>
      <c r="I3" s="3">
        <v>13602</v>
      </c>
      <c r="J3" s="21"/>
      <c r="K3" s="21"/>
      <c r="L3" s="45"/>
      <c r="M3" s="26"/>
      <c r="N3" s="47"/>
      <c r="O3" s="56"/>
    </row>
    <row r="4" spans="1:18" ht="13" customHeight="1" x14ac:dyDescent="0.3">
      <c r="A4" s="52" t="s">
        <v>9</v>
      </c>
      <c r="B4" s="53"/>
      <c r="C4" s="53"/>
      <c r="D4" s="53"/>
      <c r="E4" s="55"/>
      <c r="F4" s="55"/>
      <c r="G4" s="55"/>
      <c r="H4" s="55"/>
      <c r="I4" s="55"/>
      <c r="J4" s="53"/>
      <c r="K4" s="53"/>
      <c r="L4" s="53"/>
      <c r="M4" s="54"/>
      <c r="O4" s="56"/>
    </row>
    <row r="5" spans="1:18" ht="221.15" customHeight="1" x14ac:dyDescent="0.3">
      <c r="A5" s="8">
        <v>1</v>
      </c>
      <c r="B5" s="12" t="s">
        <v>9</v>
      </c>
      <c r="C5" s="9" t="s">
        <v>10</v>
      </c>
      <c r="D5" s="10">
        <v>206</v>
      </c>
      <c r="E5" s="10">
        <v>953</v>
      </c>
      <c r="F5" s="10">
        <v>906</v>
      </c>
      <c r="G5" s="10">
        <v>896</v>
      </c>
      <c r="H5" s="10">
        <v>896</v>
      </c>
      <c r="I5" s="10">
        <v>896</v>
      </c>
      <c r="J5" s="9" t="s">
        <v>11</v>
      </c>
      <c r="K5" s="9" t="s">
        <v>12</v>
      </c>
      <c r="L5" s="12" t="s">
        <v>89</v>
      </c>
      <c r="M5" s="9" t="s">
        <v>13</v>
      </c>
      <c r="N5" s="9" t="s">
        <v>13</v>
      </c>
    </row>
    <row r="6" spans="1:18" ht="13" customHeight="1" x14ac:dyDescent="0.3">
      <c r="A6" s="52" t="s">
        <v>14</v>
      </c>
      <c r="B6" s="53"/>
      <c r="C6" s="53"/>
      <c r="D6" s="53"/>
      <c r="E6" s="53"/>
      <c r="F6" s="53"/>
      <c r="G6" s="53"/>
      <c r="H6" s="53"/>
      <c r="I6" s="53"/>
      <c r="J6" s="53"/>
      <c r="K6" s="53"/>
      <c r="L6" s="53"/>
      <c r="M6" s="54"/>
    </row>
    <row r="7" spans="1:18" ht="78" customHeight="1" x14ac:dyDescent="0.3">
      <c r="A7" s="13">
        <v>2</v>
      </c>
      <c r="B7" s="12" t="s">
        <v>15</v>
      </c>
      <c r="C7" s="9" t="s">
        <v>16</v>
      </c>
      <c r="D7" s="10">
        <v>198</v>
      </c>
      <c r="E7" s="11">
        <v>338</v>
      </c>
      <c r="F7" s="11">
        <v>322</v>
      </c>
      <c r="G7" s="11">
        <v>318</v>
      </c>
      <c r="H7" s="11">
        <v>318</v>
      </c>
      <c r="I7" s="11">
        <v>318</v>
      </c>
      <c r="J7" s="9" t="s">
        <v>17</v>
      </c>
      <c r="K7" s="9" t="s">
        <v>12</v>
      </c>
      <c r="L7" s="31" t="s">
        <v>18</v>
      </c>
      <c r="M7" s="9" t="s">
        <v>19</v>
      </c>
      <c r="N7" s="9" t="s">
        <v>19</v>
      </c>
      <c r="O7" s="58"/>
      <c r="P7" s="58"/>
      <c r="Q7" s="58"/>
      <c r="R7" s="58"/>
    </row>
    <row r="8" spans="1:18" ht="130" x14ac:dyDescent="0.3">
      <c r="A8" s="8">
        <v>3</v>
      </c>
      <c r="B8" s="7" t="s">
        <v>20</v>
      </c>
      <c r="C8" s="51" t="s">
        <v>21</v>
      </c>
      <c r="D8" s="10">
        <f>524+36</f>
        <v>560</v>
      </c>
      <c r="E8" s="10">
        <v>1430</v>
      </c>
      <c r="F8" s="10">
        <v>1359</v>
      </c>
      <c r="G8" s="10">
        <v>1343</v>
      </c>
      <c r="H8" s="10">
        <v>1343</v>
      </c>
      <c r="I8" s="10">
        <v>1343</v>
      </c>
      <c r="J8" s="36" t="s">
        <v>22</v>
      </c>
      <c r="K8" s="9" t="s">
        <v>12</v>
      </c>
      <c r="L8" s="31" t="s">
        <v>23</v>
      </c>
      <c r="M8" s="9" t="s">
        <v>24</v>
      </c>
      <c r="N8" s="9" t="s">
        <v>24</v>
      </c>
    </row>
    <row r="9" spans="1:18" ht="66.75" customHeight="1" x14ac:dyDescent="0.3">
      <c r="A9" s="8">
        <v>4</v>
      </c>
      <c r="B9" s="12" t="s">
        <v>25</v>
      </c>
      <c r="C9" s="9" t="s">
        <v>26</v>
      </c>
      <c r="D9" s="10">
        <v>145</v>
      </c>
      <c r="E9" s="10">
        <v>932</v>
      </c>
      <c r="F9" s="10">
        <v>886</v>
      </c>
      <c r="G9" s="10">
        <v>876</v>
      </c>
      <c r="H9" s="10">
        <v>876</v>
      </c>
      <c r="I9" s="10">
        <v>876</v>
      </c>
      <c r="J9" s="9" t="s">
        <v>27</v>
      </c>
      <c r="K9" s="9" t="s">
        <v>28</v>
      </c>
      <c r="L9" s="31"/>
      <c r="M9" s="9" t="s">
        <v>29</v>
      </c>
      <c r="N9" s="9" t="s">
        <v>13</v>
      </c>
    </row>
    <row r="10" spans="1:18" ht="169" x14ac:dyDescent="0.3">
      <c r="A10" s="8">
        <v>5</v>
      </c>
      <c r="B10" s="12" t="s">
        <v>30</v>
      </c>
      <c r="C10" s="9" t="s">
        <v>31</v>
      </c>
      <c r="D10" s="10">
        <v>263</v>
      </c>
      <c r="E10" s="10">
        <v>830</v>
      </c>
      <c r="F10" s="10">
        <v>789</v>
      </c>
      <c r="G10" s="10">
        <v>780</v>
      </c>
      <c r="H10" s="10">
        <v>780</v>
      </c>
      <c r="I10" s="10">
        <v>780</v>
      </c>
      <c r="J10" s="22" t="s">
        <v>32</v>
      </c>
      <c r="K10" s="9" t="s">
        <v>28</v>
      </c>
      <c r="L10" s="31"/>
      <c r="M10" s="36" t="s">
        <v>33</v>
      </c>
      <c r="N10" s="9" t="s">
        <v>24</v>
      </c>
    </row>
    <row r="11" spans="1:18" ht="53.5" customHeight="1" x14ac:dyDescent="0.3">
      <c r="A11" s="8">
        <v>6</v>
      </c>
      <c r="B11" s="12" t="s">
        <v>34</v>
      </c>
      <c r="C11" s="9" t="s">
        <v>34</v>
      </c>
      <c r="D11" s="10">
        <v>110</v>
      </c>
      <c r="E11" s="10">
        <v>957</v>
      </c>
      <c r="F11" s="10">
        <v>909</v>
      </c>
      <c r="G11" s="10">
        <v>899</v>
      </c>
      <c r="H11" s="10">
        <v>899</v>
      </c>
      <c r="I11" s="10">
        <v>899</v>
      </c>
      <c r="J11" s="22" t="s">
        <v>35</v>
      </c>
      <c r="K11" s="36" t="s">
        <v>36</v>
      </c>
      <c r="L11" s="31" t="s">
        <v>37</v>
      </c>
      <c r="M11" s="9" t="s">
        <v>38</v>
      </c>
      <c r="N11" s="9" t="s">
        <v>38</v>
      </c>
    </row>
    <row r="12" spans="1:18" ht="39" customHeight="1" x14ac:dyDescent="0.3">
      <c r="A12" s="8">
        <v>7</v>
      </c>
      <c r="B12" s="12" t="s">
        <v>39</v>
      </c>
      <c r="C12" s="9" t="s">
        <v>40</v>
      </c>
      <c r="D12" s="10">
        <v>10</v>
      </c>
      <c r="E12" s="10">
        <v>1072</v>
      </c>
      <c r="F12" s="10">
        <v>1019</v>
      </c>
      <c r="G12" s="10">
        <v>1007</v>
      </c>
      <c r="H12" s="10">
        <v>1007</v>
      </c>
      <c r="I12" s="10">
        <v>1007</v>
      </c>
      <c r="J12" s="48" t="s">
        <v>41</v>
      </c>
      <c r="K12" s="9"/>
      <c r="L12" s="31" t="s">
        <v>42</v>
      </c>
      <c r="M12" s="9" t="s">
        <v>43</v>
      </c>
      <c r="N12" s="9" t="s">
        <v>44</v>
      </c>
    </row>
    <row r="13" spans="1:18" ht="117" customHeight="1" x14ac:dyDescent="0.3">
      <c r="A13" s="8">
        <v>8</v>
      </c>
      <c r="B13" s="12" t="s">
        <v>45</v>
      </c>
      <c r="C13" s="9" t="s">
        <v>46</v>
      </c>
      <c r="D13" s="49">
        <v>19</v>
      </c>
      <c r="E13" s="10">
        <v>792</v>
      </c>
      <c r="F13" s="10">
        <v>753</v>
      </c>
      <c r="G13" s="10">
        <v>744</v>
      </c>
      <c r="H13" s="10">
        <v>744</v>
      </c>
      <c r="I13" s="10">
        <v>744</v>
      </c>
      <c r="J13" s="22" t="s">
        <v>47</v>
      </c>
      <c r="K13" s="36"/>
      <c r="L13" s="31" t="s">
        <v>48</v>
      </c>
      <c r="M13" s="9" t="s">
        <v>44</v>
      </c>
      <c r="N13" s="9" t="s">
        <v>44</v>
      </c>
    </row>
    <row r="14" spans="1:18" ht="88.5" customHeight="1" x14ac:dyDescent="0.3">
      <c r="A14" s="8">
        <v>9</v>
      </c>
      <c r="B14" s="12" t="s">
        <v>49</v>
      </c>
      <c r="C14" s="9" t="s">
        <v>88</v>
      </c>
      <c r="D14" s="10">
        <v>63</v>
      </c>
      <c r="E14" s="10">
        <v>548</v>
      </c>
      <c r="F14" s="10">
        <v>521</v>
      </c>
      <c r="G14" s="10">
        <v>515</v>
      </c>
      <c r="H14" s="10">
        <v>515</v>
      </c>
      <c r="I14" s="10">
        <v>515</v>
      </c>
      <c r="J14" s="48" t="s">
        <v>50</v>
      </c>
      <c r="K14" s="9" t="s">
        <v>28</v>
      </c>
      <c r="L14" s="31"/>
      <c r="M14" s="9" t="s">
        <v>38</v>
      </c>
      <c r="N14" s="9" t="s">
        <v>38</v>
      </c>
    </row>
    <row r="15" spans="1:18" ht="65.150000000000006" customHeight="1" x14ac:dyDescent="0.3">
      <c r="A15" s="8">
        <v>10</v>
      </c>
      <c r="B15" s="12" t="s">
        <v>51</v>
      </c>
      <c r="C15" s="9" t="s">
        <v>52</v>
      </c>
      <c r="D15" s="10">
        <v>44</v>
      </c>
      <c r="E15" s="10">
        <v>548</v>
      </c>
      <c r="F15" s="10">
        <v>521</v>
      </c>
      <c r="G15" s="10">
        <v>515</v>
      </c>
      <c r="H15" s="10">
        <v>515</v>
      </c>
      <c r="I15" s="10">
        <v>515</v>
      </c>
      <c r="J15" s="48" t="s">
        <v>53</v>
      </c>
      <c r="K15" s="9" t="s">
        <v>12</v>
      </c>
      <c r="L15" s="31"/>
      <c r="M15" s="9" t="s">
        <v>24</v>
      </c>
      <c r="N15" s="9" t="s">
        <v>24</v>
      </c>
    </row>
    <row r="16" spans="1:18" ht="65.150000000000006" customHeight="1" x14ac:dyDescent="0.3">
      <c r="A16" s="5">
        <v>11</v>
      </c>
      <c r="B16" s="7" t="s">
        <v>54</v>
      </c>
      <c r="C16" s="6" t="s">
        <v>54</v>
      </c>
      <c r="D16" s="50">
        <v>28</v>
      </c>
      <c r="E16" s="10">
        <v>531</v>
      </c>
      <c r="F16" s="10">
        <v>505</v>
      </c>
      <c r="G16" s="10">
        <v>499</v>
      </c>
      <c r="H16" s="10">
        <v>499</v>
      </c>
      <c r="I16" s="10">
        <v>499</v>
      </c>
      <c r="J16" s="23" t="s">
        <v>55</v>
      </c>
      <c r="K16" s="23" t="s">
        <v>36</v>
      </c>
      <c r="L16" s="29"/>
      <c r="M16" s="6" t="s">
        <v>24</v>
      </c>
      <c r="N16" s="6" t="s">
        <v>24</v>
      </c>
    </row>
    <row r="17" spans="1:19" ht="78" customHeight="1" x14ac:dyDescent="0.3">
      <c r="A17" s="8">
        <v>12</v>
      </c>
      <c r="B17" s="12" t="s">
        <v>56</v>
      </c>
      <c r="C17" s="9" t="s">
        <v>57</v>
      </c>
      <c r="D17" s="10">
        <v>66</v>
      </c>
      <c r="E17" s="10">
        <v>1173</v>
      </c>
      <c r="F17" s="10">
        <v>1114</v>
      </c>
      <c r="G17" s="10">
        <v>1102</v>
      </c>
      <c r="H17" s="10">
        <v>1102</v>
      </c>
      <c r="I17" s="10">
        <v>1102</v>
      </c>
      <c r="J17" s="22" t="s">
        <v>58</v>
      </c>
      <c r="K17" s="9" t="s">
        <v>12</v>
      </c>
      <c r="L17" s="31"/>
      <c r="M17" s="9" t="s">
        <v>24</v>
      </c>
      <c r="N17" s="9" t="s">
        <v>43</v>
      </c>
    </row>
    <row r="18" spans="1:19" ht="13" customHeight="1" x14ac:dyDescent="0.3">
      <c r="A18" s="34" t="s">
        <v>59</v>
      </c>
    </row>
    <row r="19" spans="1:19" ht="52" x14ac:dyDescent="0.3">
      <c r="A19" s="14">
        <v>13</v>
      </c>
      <c r="B19" s="12" t="s">
        <v>59</v>
      </c>
      <c r="C19" s="9" t="s">
        <v>60</v>
      </c>
      <c r="D19" s="10">
        <v>111</v>
      </c>
      <c r="E19" s="10">
        <v>430</v>
      </c>
      <c r="F19" s="10">
        <v>408</v>
      </c>
      <c r="G19" s="10">
        <v>403</v>
      </c>
      <c r="H19" s="10">
        <v>403</v>
      </c>
      <c r="I19" s="10">
        <v>403</v>
      </c>
      <c r="J19" s="9" t="s">
        <v>61</v>
      </c>
      <c r="K19" s="9" t="s">
        <v>62</v>
      </c>
      <c r="L19" s="32"/>
      <c r="M19" s="9" t="s">
        <v>63</v>
      </c>
      <c r="N19" s="9" t="s">
        <v>63</v>
      </c>
    </row>
    <row r="20" spans="1:19" s="28" customFormat="1" ht="13" customHeight="1" x14ac:dyDescent="0.3">
      <c r="A20" s="52" t="s">
        <v>64</v>
      </c>
      <c r="B20" s="53"/>
      <c r="C20" s="53"/>
      <c r="D20" s="53"/>
      <c r="E20" s="53"/>
      <c r="F20" s="53"/>
      <c r="G20" s="53"/>
      <c r="H20" s="53"/>
      <c r="I20" s="53"/>
      <c r="J20" s="53"/>
      <c r="K20" s="53"/>
      <c r="L20" s="53"/>
      <c r="M20" s="54"/>
      <c r="P20" s="59"/>
    </row>
    <row r="21" spans="1:19" ht="104.15" customHeight="1" x14ac:dyDescent="0.3">
      <c r="A21" s="14">
        <v>14</v>
      </c>
      <c r="B21" s="12" t="s">
        <v>65</v>
      </c>
      <c r="C21" s="12" t="s">
        <v>65</v>
      </c>
      <c r="D21" s="10">
        <v>38</v>
      </c>
      <c r="E21" s="10">
        <v>739</v>
      </c>
      <c r="F21" s="10">
        <v>702</v>
      </c>
      <c r="G21" s="10">
        <v>694</v>
      </c>
      <c r="H21" s="10">
        <v>694</v>
      </c>
      <c r="I21" s="10">
        <v>694</v>
      </c>
      <c r="J21" s="30" t="s">
        <v>66</v>
      </c>
      <c r="K21" s="30" t="s">
        <v>67</v>
      </c>
      <c r="L21" s="33"/>
      <c r="M21" s="30" t="s">
        <v>68</v>
      </c>
      <c r="N21" s="10" t="s">
        <v>13</v>
      </c>
      <c r="O21" s="38"/>
      <c r="P21" s="38"/>
      <c r="Q21" s="38"/>
      <c r="R21" s="38"/>
      <c r="S21" s="38"/>
    </row>
    <row r="22" spans="1:19" ht="312" customHeight="1" x14ac:dyDescent="0.3">
      <c r="A22" s="14">
        <v>15</v>
      </c>
      <c r="B22" s="12" t="s">
        <v>69</v>
      </c>
      <c r="C22" s="12" t="s">
        <v>70</v>
      </c>
      <c r="D22" s="10">
        <v>205</v>
      </c>
      <c r="E22" s="10">
        <v>1195</v>
      </c>
      <c r="F22" s="10">
        <v>1136</v>
      </c>
      <c r="G22" s="10">
        <v>1123</v>
      </c>
      <c r="H22" s="10">
        <v>1123</v>
      </c>
      <c r="I22" s="10">
        <v>1123</v>
      </c>
      <c r="J22" s="12" t="s">
        <v>71</v>
      </c>
      <c r="K22" s="12" t="s">
        <v>72</v>
      </c>
      <c r="L22" s="31" t="s">
        <v>73</v>
      </c>
      <c r="M22" s="9" t="s">
        <v>74</v>
      </c>
      <c r="N22" s="9" t="s">
        <v>13</v>
      </c>
    </row>
    <row r="23" spans="1:19" ht="221.15" customHeight="1" x14ac:dyDescent="0.3">
      <c r="A23" s="14">
        <v>16</v>
      </c>
      <c r="B23" s="15" t="s">
        <v>75</v>
      </c>
      <c r="C23" s="27" t="s">
        <v>76</v>
      </c>
      <c r="D23" s="50">
        <v>489</v>
      </c>
      <c r="E23" s="10">
        <v>1724</v>
      </c>
      <c r="F23" s="10">
        <v>1637</v>
      </c>
      <c r="G23" s="10">
        <v>1618</v>
      </c>
      <c r="H23" s="10">
        <v>1618</v>
      </c>
      <c r="I23" s="10">
        <v>1618</v>
      </c>
      <c r="J23" s="16" t="s">
        <v>77</v>
      </c>
      <c r="K23" s="12" t="s">
        <v>72</v>
      </c>
      <c r="L23" s="31" t="s">
        <v>78</v>
      </c>
      <c r="M23" s="6" t="s">
        <v>79</v>
      </c>
      <c r="N23" s="6" t="s">
        <v>24</v>
      </c>
    </row>
    <row r="24" spans="1:19" ht="134.5" customHeight="1" x14ac:dyDescent="0.3">
      <c r="A24" s="35">
        <v>17</v>
      </c>
      <c r="B24" s="12" t="s">
        <v>80</v>
      </c>
      <c r="C24" s="9"/>
      <c r="D24" s="10">
        <v>302</v>
      </c>
      <c r="E24" s="10">
        <v>205</v>
      </c>
      <c r="F24" s="10">
        <v>196</v>
      </c>
      <c r="G24" s="10">
        <v>193</v>
      </c>
      <c r="H24" s="10">
        <v>193</v>
      </c>
      <c r="I24" s="10">
        <v>193</v>
      </c>
      <c r="J24" s="9" t="s">
        <v>81</v>
      </c>
      <c r="K24" s="12" t="s">
        <v>72</v>
      </c>
      <c r="L24" s="12" t="s">
        <v>42</v>
      </c>
      <c r="M24" s="9" t="s">
        <v>82</v>
      </c>
      <c r="N24" s="9" t="s">
        <v>13</v>
      </c>
    </row>
    <row r="25" spans="1:19" ht="13" customHeight="1" x14ac:dyDescent="0.3">
      <c r="A25" s="52" t="s">
        <v>83</v>
      </c>
      <c r="B25" s="53"/>
      <c r="C25" s="53"/>
      <c r="D25" s="53"/>
      <c r="E25" s="53"/>
      <c r="F25" s="53"/>
      <c r="G25" s="53"/>
      <c r="H25" s="53"/>
      <c r="I25" s="53"/>
      <c r="J25" s="53"/>
      <c r="K25" s="53"/>
      <c r="L25" s="53"/>
      <c r="M25" s="53"/>
    </row>
    <row r="26" spans="1:19" ht="286" customHeight="1" x14ac:dyDescent="0.3">
      <c r="A26" s="14">
        <v>18</v>
      </c>
      <c r="B26" s="9" t="s">
        <v>83</v>
      </c>
      <c r="C26" s="9" t="s">
        <v>84</v>
      </c>
      <c r="D26" s="10">
        <v>217</v>
      </c>
      <c r="E26" s="10">
        <v>82</v>
      </c>
      <c r="F26" s="10">
        <v>78</v>
      </c>
      <c r="G26" s="10">
        <v>77</v>
      </c>
      <c r="H26" s="10">
        <v>77</v>
      </c>
      <c r="I26" s="10">
        <v>77</v>
      </c>
      <c r="J26" s="9" t="s">
        <v>85</v>
      </c>
      <c r="K26" s="12" t="s">
        <v>72</v>
      </c>
      <c r="L26" s="31" t="s">
        <v>42</v>
      </c>
      <c r="M26" s="9" t="s">
        <v>13</v>
      </c>
      <c r="N26" s="9" t="s">
        <v>13</v>
      </c>
    </row>
    <row r="27" spans="1:19" ht="13" customHeight="1" x14ac:dyDescent="0.3"/>
    <row r="28" spans="1:19" ht="13" customHeight="1" x14ac:dyDescent="0.3">
      <c r="A28" s="4" t="s">
        <v>86</v>
      </c>
      <c r="B28" s="4" t="s">
        <v>87</v>
      </c>
      <c r="D28" s="38"/>
    </row>
    <row r="29" spans="1:19" ht="13" customHeight="1" x14ac:dyDescent="0.3">
      <c r="E29" s="38"/>
      <c r="F29" s="38"/>
      <c r="G29" s="38"/>
      <c r="H29" s="38"/>
      <c r="I29" s="38"/>
      <c r="J29" s="39"/>
    </row>
    <row r="30" spans="1:19" ht="13" customHeight="1" x14ac:dyDescent="0.3">
      <c r="J30" s="40"/>
    </row>
    <row r="31" spans="1:19" ht="13" customHeight="1" x14ac:dyDescent="0.3">
      <c r="E31" s="38"/>
      <c r="F31" s="38"/>
      <c r="G31" s="38"/>
      <c r="H31" s="38"/>
      <c r="I31" s="38"/>
      <c r="J31" s="39"/>
    </row>
    <row r="32" spans="1:19" x14ac:dyDescent="0.3">
      <c r="J32" s="40"/>
    </row>
    <row r="33" spans="10:10" x14ac:dyDescent="0.3">
      <c r="J33" s="41"/>
    </row>
  </sheetData>
  <sortState xmlns:xlrd2="http://schemas.microsoft.com/office/spreadsheetml/2017/richdata2" ref="A7:M26">
    <sortCondition ref="B7:B26"/>
  </sortState>
  <mergeCells count="1">
    <mergeCell ref="E1:I1"/>
  </mergeCells>
  <pageMargins left="0.25" right="0.25" top="0.75" bottom="0.75" header="0.3" footer="0.3"/>
  <pageSetup paperSize="9"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2</vt:i4>
      </vt:variant>
    </vt:vector>
  </HeadingPairs>
  <TitlesOfParts>
    <vt:vector size="3" baseType="lpstr">
      <vt:lpstr>loetelu</vt:lpstr>
      <vt:lpstr>loetelu!Prindiala</vt:lpstr>
      <vt:lpstr>loetelu!Prinditiitlid</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Jaana Tael</dc:creator>
  <cp:keywords/>
  <dc:description/>
  <cp:lastModifiedBy>Jaana Tael - STAT</cp:lastModifiedBy>
  <cp:revision/>
  <dcterms:created xsi:type="dcterms:W3CDTF">2022-11-15T10:23:40Z</dcterms:created>
  <dcterms:modified xsi:type="dcterms:W3CDTF">2026-06-30T14:07:55Z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2026-02-10T13:04:23Z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3a520783-ea43-483e-98e1-7ac22691c2c2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