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egovg01-my.sharepoint.com/personal/marelle_moll_hm_ee/Documents/Töölaud/"/>
    </mc:Choice>
  </mc:AlternateContent>
  <xr:revisionPtr revIDLastSave="0" documentId="8_{A3A79AC7-2927-4A3D-B915-7CF4D72425BC}" xr6:coauthVersionLast="47" xr6:coauthVersionMax="47" xr10:uidLastSave="{00000000-0000-0000-0000-000000000000}"/>
  <bookViews>
    <workbookView xWindow="435" yWindow="945" windowWidth="25410" windowHeight="15225" xr2:uid="{20B79472-52EB-4E58-B810-45AB2C1D802B}"/>
  </bookViews>
  <sheets>
    <sheet name="Andmed" sheetId="1" r:id="rId1"/>
    <sheet name="Selgituse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0" i="1" l="1"/>
  <c r="J10" i="1"/>
  <c r="I11" i="1"/>
  <c r="J11" i="1"/>
  <c r="I12" i="1"/>
  <c r="J12" i="1"/>
  <c r="I13" i="1"/>
  <c r="J13" i="1"/>
  <c r="I14" i="1"/>
  <c r="J14" i="1"/>
  <c r="I15" i="1"/>
  <c r="J15" i="1"/>
  <c r="I16" i="1"/>
  <c r="J16" i="1"/>
  <c r="I19" i="1"/>
  <c r="J19" i="1"/>
  <c r="I20" i="1"/>
  <c r="J20" i="1"/>
  <c r="I21" i="1"/>
  <c r="J21" i="1"/>
  <c r="I22" i="1"/>
  <c r="J22" i="1"/>
  <c r="I23" i="1"/>
  <c r="J23" i="1"/>
  <c r="I24" i="1"/>
  <c r="J24" i="1"/>
  <c r="I25" i="1"/>
  <c r="J25" i="1"/>
  <c r="I26" i="1"/>
  <c r="J26" i="1"/>
  <c r="I27" i="1"/>
  <c r="J27" i="1"/>
  <c r="I28" i="1"/>
  <c r="I30" i="1"/>
  <c r="J30" i="1"/>
  <c r="I31" i="1"/>
  <c r="J31" i="1"/>
  <c r="I32" i="1"/>
  <c r="J32" i="1"/>
  <c r="I33" i="1"/>
  <c r="J33" i="1"/>
  <c r="I34" i="1"/>
  <c r="J34" i="1"/>
  <c r="I35" i="1"/>
  <c r="J35" i="1"/>
  <c r="I36" i="1"/>
  <c r="J36" i="1"/>
  <c r="I37" i="1"/>
  <c r="J37" i="1"/>
  <c r="I46" i="1"/>
  <c r="J46" i="1"/>
  <c r="I47" i="1"/>
  <c r="J47" i="1"/>
  <c r="I48" i="1"/>
  <c r="J48" i="1"/>
  <c r="I49" i="1"/>
  <c r="J49" i="1"/>
  <c r="I52" i="1"/>
  <c r="J52" i="1"/>
  <c r="I53" i="1"/>
  <c r="J53" i="1"/>
  <c r="I54" i="1"/>
  <c r="J54" i="1"/>
  <c r="I56" i="1"/>
  <c r="I57" i="1"/>
  <c r="J57" i="1"/>
  <c r="I58" i="1"/>
  <c r="J58" i="1"/>
  <c r="I59" i="1"/>
  <c r="J59" i="1"/>
  <c r="I60" i="1"/>
  <c r="J60" i="1"/>
  <c r="I61" i="1"/>
  <c r="J61" i="1"/>
  <c r="I62" i="1"/>
  <c r="J62" i="1"/>
  <c r="I63" i="1"/>
  <c r="J63" i="1"/>
  <c r="I64" i="1"/>
  <c r="J64" i="1"/>
  <c r="I65" i="1"/>
  <c r="J65" i="1"/>
  <c r="I66" i="1"/>
  <c r="I67" i="1"/>
  <c r="J67" i="1"/>
  <c r="I68" i="1"/>
  <c r="J68" i="1"/>
  <c r="I69" i="1"/>
  <c r="J69" i="1"/>
  <c r="I73" i="1"/>
  <c r="J73" i="1"/>
  <c r="I74" i="1"/>
  <c r="J74" i="1"/>
  <c r="I78" i="1"/>
  <c r="J78" i="1"/>
  <c r="I79" i="1"/>
  <c r="J79" i="1"/>
  <c r="I82" i="1"/>
  <c r="J82" i="1"/>
  <c r="I83" i="1"/>
  <c r="J83" i="1"/>
  <c r="I84" i="1"/>
  <c r="J84" i="1"/>
  <c r="I86" i="1"/>
  <c r="J86" i="1"/>
  <c r="I87" i="1"/>
  <c r="J87" i="1"/>
  <c r="I88" i="1"/>
  <c r="J88" i="1"/>
  <c r="I90" i="1"/>
  <c r="J90" i="1"/>
  <c r="I91" i="1"/>
  <c r="J91" i="1"/>
  <c r="J8" i="1"/>
  <c r="I8" i="1"/>
</calcChain>
</file>

<file path=xl/sharedStrings.xml><?xml version="1.0" encoding="utf-8"?>
<sst xmlns="http://schemas.openxmlformats.org/spreadsheetml/2006/main" count="274" uniqueCount="113">
  <si>
    <t>Teenindus</t>
  </si>
  <si>
    <t>Köögiabiline</t>
  </si>
  <si>
    <t>2\0</t>
  </si>
  <si>
    <t>Üldõppekavad</t>
  </si>
  <si>
    <t>Kutsevaliku õppekava</t>
  </si>
  <si>
    <t>1\0</t>
  </si>
  <si>
    <t>Abikokk</t>
  </si>
  <si>
    <t>Puhastusteenindaja</t>
  </si>
  <si>
    <t>Tehnika, tootmine ja ehitus</t>
  </si>
  <si>
    <t>Puidupingioperaator</t>
  </si>
  <si>
    <t>Koostelukksepp</t>
  </si>
  <si>
    <t>Abipagar</t>
  </si>
  <si>
    <t>Kinnisvarahooldaja</t>
  </si>
  <si>
    <t>Metalltoodete koostaja</t>
  </si>
  <si>
    <t>Humanitaaria ja kunstid</t>
  </si>
  <si>
    <t>Multimeedia nooremspetsialist</t>
  </si>
  <si>
    <t>3\0</t>
  </si>
  <si>
    <t>Informatsiooni- ja kommunikatsioonitehnoloogiad</t>
  </si>
  <si>
    <t>Tarkvaraarendaja</t>
  </si>
  <si>
    <t>4\0</t>
  </si>
  <si>
    <t>IT-süsteemide spetsialist</t>
  </si>
  <si>
    <t>Juuksur</t>
  </si>
  <si>
    <t>Laotöötaja</t>
  </si>
  <si>
    <t>Kokk</t>
  </si>
  <si>
    <t>Laborant</t>
  </si>
  <si>
    <t>Automaatik</t>
  </si>
  <si>
    <t>Puitkonstruktsioonide ehitus</t>
  </si>
  <si>
    <t>Mootorsõidukitehnik</t>
  </si>
  <si>
    <t>Sisetööde elektrik</t>
  </si>
  <si>
    <t>Mehhatroonik</t>
  </si>
  <si>
    <t>Pagari- ja kondiitritoodete tehnoloogia</t>
  </si>
  <si>
    <t>Keevitus- ja metallitööd</t>
  </si>
  <si>
    <t>Ehitusviimistlus</t>
  </si>
  <si>
    <t>Tekstiilkäsitöö</t>
  </si>
  <si>
    <t>Noorem tarkvaraarendaja</t>
  </si>
  <si>
    <t>IT-süsteemide nooremspetsialist</t>
  </si>
  <si>
    <t>Kasutajatoe tehnik</t>
  </si>
  <si>
    <t>1\6</t>
  </si>
  <si>
    <t>Veokorraldaja-logistik</t>
  </si>
  <si>
    <t>Küünetehnik</t>
  </si>
  <si>
    <t>Spaateenindaja</t>
  </si>
  <si>
    <t>Keemiaprotsesside operaator</t>
  </si>
  <si>
    <t>Rõivaõmblemine (osaoskus kergete rõivaste õmblemine)</t>
  </si>
  <si>
    <t>Pagar</t>
  </si>
  <si>
    <t>Kondiiter</t>
  </si>
  <si>
    <t>Kergete rõivaste rätsep</t>
  </si>
  <si>
    <t>Keevitaja (osakutse poolautomaatkeevitaja)</t>
  </si>
  <si>
    <t>Mootorsõidukitehnik (spetsialiseerumine sõiduautotehnik)</t>
  </si>
  <si>
    <t>Kütte- ja jahutussüsteemide lukksepp</t>
  </si>
  <si>
    <t>Müürsepp</t>
  </si>
  <si>
    <t>Maaler</t>
  </si>
  <si>
    <t>Ventilatsioonisüsteemide lukksepp</t>
  </si>
  <si>
    <t>CNC freespingi operaator</t>
  </si>
  <si>
    <t>CNC treipingi operaator</t>
  </si>
  <si>
    <t>Krohvija</t>
  </si>
  <si>
    <t>Ärindus, haldus ja õigus</t>
  </si>
  <si>
    <t>Klienditeenindaja kaubanduses</t>
  </si>
  <si>
    <t>Tootmisautomaatik</t>
  </si>
  <si>
    <t>Turvasüsteemide tehnik</t>
  </si>
  <si>
    <t>Info- ja kommunikatsioonitehnoloogia</t>
  </si>
  <si>
    <t>Ilu- ja heaoluteenused</t>
  </si>
  <si>
    <t>Logistika ja laokorraldus</t>
  </si>
  <si>
    <t>Bio- ja keemiatööstuse tehnoloogia</t>
  </si>
  <si>
    <t>Toiduainete tehnoloogia</t>
  </si>
  <si>
    <t>Masintöötlustehnoloogia</t>
  </si>
  <si>
    <t>Turismikorraldaja</t>
  </si>
  <si>
    <t>Reisikonsultant</t>
  </si>
  <si>
    <t>Kinnisvarahaldur</t>
  </si>
  <si>
    <t>Raamatupidaja</t>
  </si>
  <si>
    <t>Ärikorralduse spetsialist</t>
  </si>
  <si>
    <t>Väikeettevõtja</t>
  </si>
  <si>
    <t>Kujundusgraafik</t>
  </si>
  <si>
    <t>IT-turvaspetsialist</t>
  </si>
  <si>
    <t>Infoturbespetsialist</t>
  </si>
  <si>
    <t>Vastuvõetuid</t>
  </si>
  <si>
    <t>Katkestanute % vastuvõetutest</t>
  </si>
  <si>
    <t>Õpingute jätkajate % katkestanutest</t>
  </si>
  <si>
    <t xml:space="preserve"> Teise taseme kutseõpe</t>
  </si>
  <si>
    <t>Teise taseme kutseõpe Kokku</t>
  </si>
  <si>
    <t>Kolmanda taseme kutseõpe</t>
  </si>
  <si>
    <t>Kolmanda taseme kutseõpe  Kokku</t>
  </si>
  <si>
    <t>Neljanda taseme kutseõppe esmaõpe (kutsekeskharidusõpe) (vv alates 01.09.2013)</t>
  </si>
  <si>
    <t>Neljanda taseme kutseõppe esmaõpe (kutsekeskharidusõpe) (vv alates 01.09.2013) Kokku</t>
  </si>
  <si>
    <t>Neljanda taseme kutsekeskharidusõpe (vv alates 01.09.2025)</t>
  </si>
  <si>
    <t>Neljanda taseme kutsekeskharidusõpe (vv alates 01.09.2025) Kokku</t>
  </si>
  <si>
    <t>Neljanda taseme kutseõppe esmaõpe</t>
  </si>
  <si>
    <t>Neljanda taseme kutseõppe jätkuõpe</t>
  </si>
  <si>
    <t>Neljanda taseme kutseõppe esmaõpe Kokku</t>
  </si>
  <si>
    <t>Neljanda taseme kutseõppe jätkuõpe Kokku</t>
  </si>
  <si>
    <t>Viienda taseme kutseõppe esmaõpe</t>
  </si>
  <si>
    <t>Viienda taseme kutseõppe esmaõpe Kokku</t>
  </si>
  <si>
    <t>Viienda taseme kutseõppe jätkuõpe</t>
  </si>
  <si>
    <t>Viienda taseme kutseõppe jätkuõpe Kokku</t>
  </si>
  <si>
    <t>Õppetase</t>
  </si>
  <si>
    <t>Õppevaldkond</t>
  </si>
  <si>
    <t>Õppekava kood</t>
  </si>
  <si>
    <t>Õppekava nimetus</t>
  </si>
  <si>
    <t>Vastuvõtu aasta=2023/24</t>
  </si>
  <si>
    <t>Vastuvõtu aasta=2024/25</t>
  </si>
  <si>
    <t>sh. katkestanuid</t>
  </si>
  <si>
    <t>sh. katkestanuid, kes jätkasid õpinguid</t>
  </si>
  <si>
    <t>Vastuvõtu aasta=2025/26</t>
  </si>
  <si>
    <t>Allikas: EHIS</t>
  </si>
  <si>
    <t>Edastanud: Kersti Roosimäe, kersti.roosimae@hm.ee 30.09.2026</t>
  </si>
  <si>
    <t>Õppekava õppeaeg (aasta\kuude arv)</t>
  </si>
  <si>
    <t>Kokku üle kõigi tasemete</t>
  </si>
  <si>
    <t>Samuti on õppija arvatud õpinguid jätkanute hulka juhul, kui ta ei olnud katkestamisele järgneva aasta 10. novembri seisuga õppija, kuid oli pärast katkestamist lõpetanud mõne kutsehariduse õppekava. See tingimus on lisatud selleks, et õpinguid jätkanutena kajastuksid ka õppijad, kes asusid õppima lühikese nominaalkestusega õppekaval ning jõudsid selle enne vaatluskuupäeva lõpetada.</t>
  </si>
  <si>
    <r>
      <rPr>
        <b/>
        <sz val="11"/>
        <color theme="1"/>
        <rFont val="Aptos Narrow"/>
        <family val="2"/>
        <scheme val="minor"/>
      </rPr>
      <t>Vastuvõetu</t>
    </r>
    <r>
      <rPr>
        <sz val="11"/>
        <color theme="1"/>
        <rFont val="Aptos Narrow"/>
        <family val="2"/>
        <charset val="186"/>
        <scheme val="minor"/>
      </rPr>
      <t xml:space="preserve"> -  vastuvõetutena käsitletakse aasta jooksul vastuvõetud õppureid, kes õppisid kutsehariduse õppekavadel seisuga 10. november ning olid õppima asunud eelmise aasta 11. novembrist kuni vastava aasta 10. novembrini</t>
    </r>
  </si>
  <si>
    <r>
      <rPr>
        <b/>
        <sz val="11"/>
        <color theme="1"/>
        <rFont val="Aptos Narrow"/>
        <family val="2"/>
        <scheme val="minor"/>
      </rPr>
      <t>Õpinguid jätkanud</t>
    </r>
    <r>
      <rPr>
        <sz val="11"/>
        <color theme="1"/>
        <rFont val="Aptos Narrow"/>
        <family val="2"/>
        <charset val="186"/>
        <scheme val="minor"/>
      </rPr>
      <t xml:space="preserve"> -  õpingud katkestanud õpilane, kes katkestamisele järgneval arvestusperioodil (2023/24–2026/27) on vähemalt ühel õppeaastal 10. novembri seisuga taas õppimas kutsehariduses, üldhariduses või kõrghariduses. 2026/27. õppeaasta puhul on õppija staatust kontrollitud erandina 10. novembri asemel 30.09.2026 seisuga.</t>
    </r>
  </si>
  <si>
    <r>
      <rPr>
        <b/>
        <sz val="11"/>
        <color theme="1"/>
        <rFont val="Aptos Narrow"/>
        <family val="2"/>
        <scheme val="minor"/>
      </rPr>
      <t>Katkestanu</t>
    </r>
    <r>
      <rPr>
        <sz val="11"/>
        <color theme="1"/>
        <rFont val="Aptos Narrow"/>
        <family val="2"/>
        <charset val="186"/>
        <scheme val="minor"/>
      </rPr>
      <t xml:space="preserve"> - vastuvõetuna arvesse läinud õpilane, kes on hiljemalt 30.09.2026 katkestanud õpingud omal soovil või arvatud õppekohalt välja kooli poolt (v.a õpingute lõpetamise tõttu).</t>
    </r>
  </si>
  <si>
    <t>Õpingute katkestanute hulka ei arvata õppijaid, kes on vahetanud sama õppeasutuse sees õppekava või õppetaset ilma, et nad oleksid varasemalt õppekavalt või õppetasemelt väljaarvatud.</t>
  </si>
  <si>
    <t xml:space="preserve">Tabel 1. Ülevaade Ida-Virumaa kutsehariduskeskusesse aastatel 2023/24-2025/26 vastuvõetutest; </t>
  </si>
  <si>
    <t>kui paljud neist on praeguseks oma õpingud õppekohal katkestanud ning kui paljud neist katkestanutest on hiljem õpinguid jätkanud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</si>
</sst>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186"/>
      <scheme val="minor"/>
    </font>
    <font>
      <sz val="11"/>
      <color theme="1"/>
      <name val="Aptos Narrow"/>
      <family val="2"/>
      <charset val="186"/>
      <scheme val="minor"/>
    </font>
    <font>
      <b/>
      <sz val="11"/>
      <color theme="1"/>
      <name val="Aptos Narrow"/>
      <family val="2"/>
      <charset val="186"/>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0" borderId="4" xfId="0" applyBorder="1"/>
    <xf numFmtId="9" fontId="0" fillId="0" borderId="0" xfId="1" applyFont="1" applyBorder="1"/>
    <xf numFmtId="9" fontId="0" fillId="0" borderId="5" xfId="1" applyFont="1" applyBorder="1"/>
    <xf numFmtId="0" fontId="2" fillId="0" borderId="0" xfId="0" applyFont="1"/>
    <xf numFmtId="0" fontId="3" fillId="0" borderId="10" xfId="0" applyFont="1" applyBorder="1"/>
    <xf numFmtId="0" fontId="3" fillId="0" borderId="0" xfId="0" applyFont="1"/>
    <xf numFmtId="0" fontId="4" fillId="0" borderId="9" xfId="0" applyFont="1" applyBorder="1"/>
    <xf numFmtId="0" fontId="4" fillId="0" borderId="10" xfId="0" applyFont="1" applyBorder="1"/>
    <xf numFmtId="9" fontId="4" fillId="0" borderId="10" xfId="1" applyFont="1" applyBorder="1"/>
    <xf numFmtId="9" fontId="4" fillId="0" borderId="11" xfId="1" applyFont="1" applyBorder="1"/>
    <xf numFmtId="0" fontId="4" fillId="0" borderId="0" xfId="0" applyFont="1"/>
    <xf numFmtId="9" fontId="4" fillId="0" borderId="10" xfId="1" applyFont="1" applyFill="1" applyBorder="1"/>
    <xf numFmtId="9" fontId="4" fillId="0" borderId="11" xfId="1" applyFont="1" applyFill="1" applyBorder="1"/>
    <xf numFmtId="0" fontId="2" fillId="0" borderId="8"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center"/>
    </xf>
    <xf numFmtId="0" fontId="2" fillId="0" borderId="8" xfId="0" applyFont="1" applyBorder="1" applyAlignment="1">
      <alignment horizontal="center"/>
    </xf>
    <xf numFmtId="0" fontId="4" fillId="0" borderId="2" xfId="0" applyFont="1" applyBorder="1" applyAlignment="1">
      <alignment horizontal="center" wrapText="1"/>
    </xf>
    <xf numFmtId="0" fontId="4" fillId="0" borderId="6" xfId="0" applyFont="1" applyBorder="1" applyAlignment="1">
      <alignment horizontal="center" wrapText="1"/>
    </xf>
    <xf numFmtId="0" fontId="2" fillId="0" borderId="2" xfId="0" applyFont="1" applyBorder="1" applyAlignment="1">
      <alignment horizontal="center" wrapText="1"/>
    </xf>
    <xf numFmtId="0" fontId="2" fillId="0" borderId="6" xfId="0" applyFont="1" applyBorder="1" applyAlignment="1">
      <alignment horizontal="center" wrapText="1"/>
    </xf>
    <xf numFmtId="0" fontId="4" fillId="0" borderId="2" xfId="0" applyFont="1" applyBorder="1" applyAlignment="1">
      <alignment horizontal="center"/>
    </xf>
    <xf numFmtId="0" fontId="4" fillId="0" borderId="6" xfId="0" applyFont="1" applyBorder="1" applyAlignment="1">
      <alignment horizontal="center"/>
    </xf>
    <xf numFmtId="0" fontId="2" fillId="0" borderId="0" xfId="0" applyFont="1" applyAlignment="1">
      <alignment horizontal="left" vertical="top"/>
    </xf>
    <xf numFmtId="0" fontId="2" fillId="0" borderId="6" xfId="0" applyFont="1" applyBorder="1" applyAlignment="1">
      <alignment horizontal="left" vertical="top"/>
    </xf>
    <xf numFmtId="0" fontId="2" fillId="0" borderId="2"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wrapText="1"/>
    </xf>
    <xf numFmtId="0" fontId="2" fillId="0" borderId="7"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cellXfs>
  <cellStyles count="2">
    <cellStyle name="Normaallaad" xfId="0" builtinId="0"/>
    <cellStyle name="Prots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7A21-C27B-4014-8AA2-A8EDD0F82F95}">
  <dimension ref="A1:U91"/>
  <sheetViews>
    <sheetView tabSelected="1" workbookViewId="0">
      <selection activeCell="A4" sqref="A4"/>
    </sheetView>
  </sheetViews>
  <sheetFormatPr defaultRowHeight="15" x14ac:dyDescent="0.25"/>
  <cols>
    <col min="1" max="1" width="24.85546875" customWidth="1"/>
    <col min="2" max="2" width="16.140625" style="6" customWidth="1"/>
    <col min="3" max="3" width="11.28515625" customWidth="1"/>
    <col min="4" max="4" width="22.28515625" style="6" customWidth="1"/>
    <col min="5" max="5" width="10.42578125" customWidth="1"/>
  </cols>
  <sheetData>
    <row r="1" spans="1:21" x14ac:dyDescent="0.25">
      <c r="A1" t="s">
        <v>103</v>
      </c>
    </row>
    <row r="2" spans="1:21" x14ac:dyDescent="0.25">
      <c r="A2" t="s">
        <v>102</v>
      </c>
    </row>
    <row r="4" spans="1:21" x14ac:dyDescent="0.25">
      <c r="A4" s="11" t="s">
        <v>111</v>
      </c>
    </row>
    <row r="5" spans="1:21" x14ac:dyDescent="0.25">
      <c r="A5" s="6" t="s">
        <v>112</v>
      </c>
    </row>
    <row r="6" spans="1:21" x14ac:dyDescent="0.25">
      <c r="A6" s="20" t="s">
        <v>93</v>
      </c>
      <c r="B6" s="22" t="s">
        <v>94</v>
      </c>
      <c r="C6" s="24" t="s">
        <v>95</v>
      </c>
      <c r="D6" s="26" t="s">
        <v>96</v>
      </c>
      <c r="E6" s="33" t="s">
        <v>104</v>
      </c>
      <c r="F6" s="20" t="s">
        <v>97</v>
      </c>
      <c r="G6" s="35"/>
      <c r="H6" s="35"/>
      <c r="I6" s="35"/>
      <c r="J6" s="36"/>
      <c r="K6" s="20" t="s">
        <v>98</v>
      </c>
      <c r="L6" s="35"/>
      <c r="M6" s="35"/>
      <c r="N6" s="35"/>
      <c r="O6" s="36"/>
      <c r="P6" s="20" t="s">
        <v>101</v>
      </c>
      <c r="Q6" s="35"/>
      <c r="R6" s="35"/>
      <c r="S6" s="35"/>
      <c r="T6" s="36"/>
    </row>
    <row r="7" spans="1:21" ht="90" x14ac:dyDescent="0.25">
      <c r="A7" s="21"/>
      <c r="B7" s="23"/>
      <c r="C7" s="25"/>
      <c r="D7" s="27"/>
      <c r="E7" s="34"/>
      <c r="F7" s="14" t="s">
        <v>74</v>
      </c>
      <c r="G7" s="15" t="s">
        <v>99</v>
      </c>
      <c r="H7" s="15" t="s">
        <v>100</v>
      </c>
      <c r="I7" s="15" t="s">
        <v>75</v>
      </c>
      <c r="J7" s="16" t="s">
        <v>76</v>
      </c>
      <c r="K7" s="14" t="s">
        <v>74</v>
      </c>
      <c r="L7" s="15" t="s">
        <v>99</v>
      </c>
      <c r="M7" s="15" t="s">
        <v>100</v>
      </c>
      <c r="N7" s="15" t="s">
        <v>75</v>
      </c>
      <c r="O7" s="16" t="s">
        <v>76</v>
      </c>
      <c r="P7" s="14" t="s">
        <v>74</v>
      </c>
      <c r="Q7" s="15" t="s">
        <v>99</v>
      </c>
      <c r="R7" s="15" t="s">
        <v>100</v>
      </c>
      <c r="S7" s="15" t="s">
        <v>75</v>
      </c>
      <c r="T7" s="16" t="s">
        <v>76</v>
      </c>
      <c r="U7" s="4"/>
    </row>
    <row r="8" spans="1:21" x14ac:dyDescent="0.25">
      <c r="A8" s="28" t="s">
        <v>77</v>
      </c>
      <c r="B8" s="6" t="s">
        <v>0</v>
      </c>
      <c r="C8">
        <v>215467</v>
      </c>
      <c r="D8" s="6" t="s">
        <v>1</v>
      </c>
      <c r="E8" t="s">
        <v>2</v>
      </c>
      <c r="F8" s="1">
        <v>8</v>
      </c>
      <c r="G8">
        <v>1</v>
      </c>
      <c r="H8">
        <v>1</v>
      </c>
      <c r="I8" s="2">
        <f>G8/F8</f>
        <v>0.125</v>
      </c>
      <c r="J8" s="3">
        <f>H8/G8</f>
        <v>1</v>
      </c>
      <c r="K8" s="1">
        <v>12</v>
      </c>
      <c r="N8" s="2">
        <v>0</v>
      </c>
      <c r="O8" s="3"/>
      <c r="P8" s="1"/>
      <c r="S8" s="2"/>
      <c r="T8" s="3"/>
    </row>
    <row r="9" spans="1:21" x14ac:dyDescent="0.25">
      <c r="A9" s="29"/>
      <c r="B9" s="6" t="s">
        <v>3</v>
      </c>
      <c r="C9">
        <v>233282</v>
      </c>
      <c r="D9" s="6" t="s">
        <v>4</v>
      </c>
      <c r="E9" t="s">
        <v>5</v>
      </c>
      <c r="F9" s="1"/>
      <c r="I9" s="2"/>
      <c r="J9" s="3"/>
      <c r="K9" s="1">
        <v>28</v>
      </c>
      <c r="L9">
        <v>16</v>
      </c>
      <c r="M9">
        <v>9</v>
      </c>
      <c r="N9" s="2">
        <v>0.5714285714285714</v>
      </c>
      <c r="O9" s="3">
        <v>0.5625</v>
      </c>
      <c r="P9" s="1">
        <v>30</v>
      </c>
      <c r="Q9">
        <v>7</v>
      </c>
      <c r="R9">
        <v>3</v>
      </c>
      <c r="S9" s="2">
        <v>0.23333333333333334</v>
      </c>
      <c r="T9" s="3">
        <v>0.42857142857142855</v>
      </c>
    </row>
    <row r="10" spans="1:21" s="11" customFormat="1" x14ac:dyDescent="0.25">
      <c r="A10" s="7" t="s">
        <v>78</v>
      </c>
      <c r="B10" s="5"/>
      <c r="C10" s="8"/>
      <c r="D10" s="5"/>
      <c r="E10" s="8"/>
      <c r="F10" s="7">
        <v>8</v>
      </c>
      <c r="G10" s="8">
        <v>1</v>
      </c>
      <c r="H10" s="8">
        <v>1</v>
      </c>
      <c r="I10" s="9">
        <f t="shared" ref="I10:I74" si="0">G10/F10</f>
        <v>0.125</v>
      </c>
      <c r="J10" s="10">
        <f t="shared" ref="J10:J74" si="1">H10/G10</f>
        <v>1</v>
      </c>
      <c r="K10" s="7">
        <v>40</v>
      </c>
      <c r="L10" s="8">
        <v>16</v>
      </c>
      <c r="M10" s="8">
        <v>9</v>
      </c>
      <c r="N10" s="9">
        <v>0.4</v>
      </c>
      <c r="O10" s="10">
        <v>0.5625</v>
      </c>
      <c r="P10" s="7">
        <v>30</v>
      </c>
      <c r="Q10" s="8">
        <v>7</v>
      </c>
      <c r="R10" s="8">
        <v>3</v>
      </c>
      <c r="S10" s="9">
        <v>0.23333333333333334</v>
      </c>
      <c r="T10" s="10">
        <v>0.42857142857142855</v>
      </c>
    </row>
    <row r="11" spans="1:21" x14ac:dyDescent="0.25">
      <c r="A11" s="30" t="s">
        <v>79</v>
      </c>
      <c r="B11" s="6" t="s">
        <v>0</v>
      </c>
      <c r="C11">
        <v>134788</v>
      </c>
      <c r="D11" s="6" t="s">
        <v>6</v>
      </c>
      <c r="E11" t="s">
        <v>5</v>
      </c>
      <c r="F11" s="1">
        <v>34</v>
      </c>
      <c r="G11">
        <v>9</v>
      </c>
      <c r="H11">
        <v>1</v>
      </c>
      <c r="I11" s="2">
        <f t="shared" si="0"/>
        <v>0.26470588235294118</v>
      </c>
      <c r="J11" s="3">
        <f t="shared" si="1"/>
        <v>0.1111111111111111</v>
      </c>
      <c r="K11" s="1">
        <v>32</v>
      </c>
      <c r="L11">
        <v>8</v>
      </c>
      <c r="N11" s="2">
        <v>0.25</v>
      </c>
      <c r="O11" s="3">
        <v>0</v>
      </c>
      <c r="P11" s="1">
        <v>32</v>
      </c>
      <c r="Q11">
        <v>10</v>
      </c>
      <c r="R11">
        <v>1</v>
      </c>
      <c r="S11" s="2">
        <v>0.3125</v>
      </c>
      <c r="T11" s="3">
        <v>0.1</v>
      </c>
    </row>
    <row r="12" spans="1:21" x14ac:dyDescent="0.25">
      <c r="A12" s="31"/>
      <c r="B12" s="6" t="s">
        <v>0</v>
      </c>
      <c r="C12">
        <v>157245</v>
      </c>
      <c r="D12" s="6" t="s">
        <v>7</v>
      </c>
      <c r="E12" t="s">
        <v>5</v>
      </c>
      <c r="F12" s="1">
        <v>18</v>
      </c>
      <c r="G12">
        <v>2</v>
      </c>
      <c r="H12">
        <v>1</v>
      </c>
      <c r="I12" s="2">
        <f t="shared" si="0"/>
        <v>0.1111111111111111</v>
      </c>
      <c r="J12" s="3">
        <f t="shared" si="1"/>
        <v>0.5</v>
      </c>
      <c r="K12" s="1">
        <v>47</v>
      </c>
      <c r="L12">
        <v>3</v>
      </c>
      <c r="N12" s="2">
        <v>6.3829787234042548E-2</v>
      </c>
      <c r="O12" s="3">
        <v>0</v>
      </c>
      <c r="P12" s="1"/>
      <c r="S12" s="2"/>
      <c r="T12" s="3"/>
    </row>
    <row r="13" spans="1:21" x14ac:dyDescent="0.25">
      <c r="A13" s="31"/>
      <c r="B13" s="6" t="s">
        <v>8</v>
      </c>
      <c r="C13">
        <v>136457</v>
      </c>
      <c r="D13" s="6" t="s">
        <v>9</v>
      </c>
      <c r="E13" t="s">
        <v>5</v>
      </c>
      <c r="F13" s="1">
        <v>22</v>
      </c>
      <c r="G13">
        <v>12</v>
      </c>
      <c r="H13">
        <v>3</v>
      </c>
      <c r="I13" s="2">
        <f t="shared" si="0"/>
        <v>0.54545454545454541</v>
      </c>
      <c r="J13" s="3">
        <f t="shared" si="1"/>
        <v>0.25</v>
      </c>
      <c r="K13" s="1">
        <v>22</v>
      </c>
      <c r="L13">
        <v>9</v>
      </c>
      <c r="M13">
        <v>1</v>
      </c>
      <c r="N13" s="2">
        <v>0.40909090909090912</v>
      </c>
      <c r="O13" s="3">
        <v>0.1111111111111111</v>
      </c>
      <c r="P13" s="1"/>
      <c r="S13" s="2"/>
      <c r="T13" s="3"/>
    </row>
    <row r="14" spans="1:21" x14ac:dyDescent="0.25">
      <c r="A14" s="31"/>
      <c r="B14" s="6" t="s">
        <v>8</v>
      </c>
      <c r="C14">
        <v>211177</v>
      </c>
      <c r="D14" s="6" t="s">
        <v>10</v>
      </c>
      <c r="E14" t="s">
        <v>5</v>
      </c>
      <c r="F14" s="1">
        <v>21</v>
      </c>
      <c r="G14">
        <v>6</v>
      </c>
      <c r="I14" s="2">
        <f t="shared" si="0"/>
        <v>0.2857142857142857</v>
      </c>
      <c r="J14" s="3">
        <f t="shared" si="1"/>
        <v>0</v>
      </c>
      <c r="K14" s="1"/>
      <c r="N14" s="2"/>
      <c r="O14" s="3"/>
      <c r="P14" s="1"/>
      <c r="S14" s="2"/>
      <c r="T14" s="3"/>
    </row>
    <row r="15" spans="1:21" x14ac:dyDescent="0.25">
      <c r="A15" s="31"/>
      <c r="B15" s="6" t="s">
        <v>8</v>
      </c>
      <c r="C15">
        <v>228082</v>
      </c>
      <c r="D15" s="6" t="s">
        <v>11</v>
      </c>
      <c r="E15" t="s">
        <v>5</v>
      </c>
      <c r="F15" s="1">
        <v>19</v>
      </c>
      <c r="G15">
        <v>5</v>
      </c>
      <c r="H15">
        <v>1</v>
      </c>
      <c r="I15" s="2">
        <f t="shared" si="0"/>
        <v>0.26315789473684209</v>
      </c>
      <c r="J15" s="3">
        <f t="shared" si="1"/>
        <v>0.2</v>
      </c>
      <c r="K15" s="1">
        <v>17</v>
      </c>
      <c r="L15">
        <v>1</v>
      </c>
      <c r="N15" s="2">
        <v>5.8823529411764705E-2</v>
      </c>
      <c r="O15" s="3">
        <v>0</v>
      </c>
      <c r="P15" s="1"/>
      <c r="S15" s="2"/>
      <c r="T15" s="3"/>
    </row>
    <row r="16" spans="1:21" x14ac:dyDescent="0.25">
      <c r="A16" s="31"/>
      <c r="B16" s="6" t="s">
        <v>8</v>
      </c>
      <c r="C16">
        <v>242865</v>
      </c>
      <c r="D16" s="6" t="s">
        <v>12</v>
      </c>
      <c r="E16" t="s">
        <v>5</v>
      </c>
      <c r="F16" s="1">
        <v>12</v>
      </c>
      <c r="G16">
        <v>3</v>
      </c>
      <c r="H16">
        <v>1</v>
      </c>
      <c r="I16" s="2">
        <f t="shared" si="0"/>
        <v>0.25</v>
      </c>
      <c r="J16" s="3">
        <f t="shared" si="1"/>
        <v>0.33333333333333331</v>
      </c>
      <c r="K16" s="1">
        <v>25</v>
      </c>
      <c r="L16">
        <v>10</v>
      </c>
      <c r="M16">
        <v>1</v>
      </c>
      <c r="N16" s="2">
        <v>0.4</v>
      </c>
      <c r="O16" s="3">
        <v>0.1</v>
      </c>
      <c r="P16" s="1"/>
      <c r="S16" s="2"/>
      <c r="T16" s="3"/>
    </row>
    <row r="17" spans="1:20" x14ac:dyDescent="0.25">
      <c r="A17" s="31"/>
      <c r="B17" s="6" t="s">
        <v>8</v>
      </c>
      <c r="C17">
        <v>258620</v>
      </c>
      <c r="D17" s="6" t="s">
        <v>13</v>
      </c>
      <c r="E17" t="s">
        <v>5</v>
      </c>
      <c r="F17" s="1"/>
      <c r="I17" s="2"/>
      <c r="J17" s="3"/>
      <c r="K17" s="1"/>
      <c r="N17" s="2"/>
      <c r="O17" s="3"/>
      <c r="P17" s="1">
        <v>13</v>
      </c>
      <c r="Q17">
        <v>6</v>
      </c>
      <c r="S17" s="2">
        <v>0.46153846153846156</v>
      </c>
      <c r="T17" s="3">
        <v>0</v>
      </c>
    </row>
    <row r="18" spans="1:20" x14ac:dyDescent="0.25">
      <c r="A18" s="32"/>
      <c r="B18" s="6" t="s">
        <v>8</v>
      </c>
      <c r="C18">
        <v>259020</v>
      </c>
      <c r="D18" s="6" t="s">
        <v>11</v>
      </c>
      <c r="E18" t="s">
        <v>5</v>
      </c>
      <c r="F18" s="1"/>
      <c r="I18" s="2"/>
      <c r="J18" s="3"/>
      <c r="K18" s="1"/>
      <c r="N18" s="2"/>
      <c r="O18" s="3"/>
      <c r="P18" s="1">
        <v>11</v>
      </c>
      <c r="S18" s="2">
        <v>0</v>
      </c>
      <c r="T18" s="3"/>
    </row>
    <row r="19" spans="1:20" s="11" customFormat="1" x14ac:dyDescent="0.25">
      <c r="A19" s="7" t="s">
        <v>80</v>
      </c>
      <c r="B19" s="5"/>
      <c r="C19" s="8"/>
      <c r="D19" s="5"/>
      <c r="E19" s="8"/>
      <c r="F19" s="7">
        <v>126</v>
      </c>
      <c r="G19" s="8">
        <v>37</v>
      </c>
      <c r="H19" s="8">
        <v>7</v>
      </c>
      <c r="I19" s="9">
        <f t="shared" si="0"/>
        <v>0.29365079365079366</v>
      </c>
      <c r="J19" s="10">
        <f t="shared" si="1"/>
        <v>0.1891891891891892</v>
      </c>
      <c r="K19" s="7">
        <v>143</v>
      </c>
      <c r="L19" s="8">
        <v>31</v>
      </c>
      <c r="M19" s="8">
        <v>2</v>
      </c>
      <c r="N19" s="9">
        <v>0.21678321678321677</v>
      </c>
      <c r="O19" s="10">
        <v>6.4516129032258063E-2</v>
      </c>
      <c r="P19" s="7">
        <v>56</v>
      </c>
      <c r="Q19" s="8">
        <v>16</v>
      </c>
      <c r="R19" s="8">
        <v>1</v>
      </c>
      <c r="S19" s="9">
        <v>0.2857142857142857</v>
      </c>
      <c r="T19" s="10">
        <v>6.25E-2</v>
      </c>
    </row>
    <row r="20" spans="1:20" x14ac:dyDescent="0.25">
      <c r="A20" s="30" t="s">
        <v>81</v>
      </c>
      <c r="B20" s="6" t="s">
        <v>14</v>
      </c>
      <c r="C20">
        <v>188217</v>
      </c>
      <c r="D20" s="6" t="s">
        <v>15</v>
      </c>
      <c r="E20" t="s">
        <v>16</v>
      </c>
      <c r="F20" s="1">
        <v>22</v>
      </c>
      <c r="G20">
        <v>5</v>
      </c>
      <c r="H20">
        <v>2</v>
      </c>
      <c r="I20" s="2">
        <f t="shared" si="0"/>
        <v>0.22727272727272727</v>
      </c>
      <c r="J20" s="3">
        <f t="shared" si="1"/>
        <v>0.4</v>
      </c>
      <c r="K20" s="1">
        <v>22</v>
      </c>
      <c r="L20">
        <v>6</v>
      </c>
      <c r="M20">
        <v>5</v>
      </c>
      <c r="N20" s="2">
        <v>0.27272727272727271</v>
      </c>
      <c r="O20" s="3">
        <v>0.83333333333333337</v>
      </c>
      <c r="P20" s="1">
        <v>24</v>
      </c>
      <c r="S20" s="2">
        <v>0</v>
      </c>
      <c r="T20" s="3"/>
    </row>
    <row r="21" spans="1:20" x14ac:dyDescent="0.25">
      <c r="A21" s="31"/>
      <c r="B21" s="6" t="s">
        <v>17</v>
      </c>
      <c r="C21">
        <v>210138</v>
      </c>
      <c r="D21" s="6" t="s">
        <v>18</v>
      </c>
      <c r="E21" t="s">
        <v>19</v>
      </c>
      <c r="F21" s="1">
        <v>39</v>
      </c>
      <c r="G21">
        <v>15</v>
      </c>
      <c r="H21">
        <v>8</v>
      </c>
      <c r="I21" s="2">
        <f t="shared" si="0"/>
        <v>0.38461538461538464</v>
      </c>
      <c r="J21" s="3">
        <f t="shared" si="1"/>
        <v>0.53333333333333333</v>
      </c>
      <c r="K21" s="1">
        <v>41</v>
      </c>
      <c r="L21">
        <v>15</v>
      </c>
      <c r="M21">
        <v>14</v>
      </c>
      <c r="N21" s="2">
        <v>0.36585365853658536</v>
      </c>
      <c r="O21" s="3">
        <v>0.93333333333333335</v>
      </c>
      <c r="P21" s="1"/>
      <c r="S21" s="2"/>
      <c r="T21" s="3"/>
    </row>
    <row r="22" spans="1:20" x14ac:dyDescent="0.25">
      <c r="A22" s="31"/>
      <c r="B22" s="6" t="s">
        <v>17</v>
      </c>
      <c r="C22">
        <v>215462</v>
      </c>
      <c r="D22" s="6" t="s">
        <v>20</v>
      </c>
      <c r="E22" t="s">
        <v>19</v>
      </c>
      <c r="F22" s="1">
        <v>17</v>
      </c>
      <c r="G22">
        <v>9</v>
      </c>
      <c r="H22">
        <v>6</v>
      </c>
      <c r="I22" s="2">
        <f t="shared" si="0"/>
        <v>0.52941176470588236</v>
      </c>
      <c r="J22" s="3">
        <f t="shared" si="1"/>
        <v>0.66666666666666663</v>
      </c>
      <c r="K22" s="1">
        <v>20</v>
      </c>
      <c r="L22">
        <v>5</v>
      </c>
      <c r="M22">
        <v>4</v>
      </c>
      <c r="N22" s="2">
        <v>0.25</v>
      </c>
      <c r="O22" s="3">
        <v>0.8</v>
      </c>
      <c r="P22" s="1"/>
      <c r="S22" s="2"/>
      <c r="T22" s="3"/>
    </row>
    <row r="23" spans="1:20" x14ac:dyDescent="0.25">
      <c r="A23" s="31"/>
      <c r="B23" s="6" t="s">
        <v>0</v>
      </c>
      <c r="C23">
        <v>130220</v>
      </c>
      <c r="D23" s="6" t="s">
        <v>21</v>
      </c>
      <c r="E23" t="s">
        <v>16</v>
      </c>
      <c r="F23" s="1">
        <v>15</v>
      </c>
      <c r="G23">
        <v>7</v>
      </c>
      <c r="H23">
        <v>6</v>
      </c>
      <c r="I23" s="2">
        <f t="shared" si="0"/>
        <v>0.46666666666666667</v>
      </c>
      <c r="J23" s="3">
        <f t="shared" si="1"/>
        <v>0.8571428571428571</v>
      </c>
      <c r="K23" s="1">
        <v>19</v>
      </c>
      <c r="L23">
        <v>10</v>
      </c>
      <c r="M23">
        <v>8</v>
      </c>
      <c r="N23" s="2">
        <v>0.52631578947368418</v>
      </c>
      <c r="O23" s="3">
        <v>0.8</v>
      </c>
      <c r="P23" s="1">
        <v>1</v>
      </c>
      <c r="S23" s="2">
        <v>0</v>
      </c>
      <c r="T23" s="3"/>
    </row>
    <row r="24" spans="1:20" x14ac:dyDescent="0.25">
      <c r="A24" s="31"/>
      <c r="B24" s="6" t="s">
        <v>0</v>
      </c>
      <c r="C24">
        <v>144386</v>
      </c>
      <c r="D24" s="6" t="s">
        <v>22</v>
      </c>
      <c r="E24" t="s">
        <v>16</v>
      </c>
      <c r="F24" s="1">
        <v>58</v>
      </c>
      <c r="G24">
        <v>21</v>
      </c>
      <c r="H24">
        <v>12</v>
      </c>
      <c r="I24" s="2">
        <f t="shared" si="0"/>
        <v>0.36206896551724138</v>
      </c>
      <c r="J24" s="3">
        <f t="shared" si="1"/>
        <v>0.5714285714285714</v>
      </c>
      <c r="K24" s="1">
        <v>53</v>
      </c>
      <c r="L24">
        <v>8</v>
      </c>
      <c r="M24">
        <v>5</v>
      </c>
      <c r="N24" s="2">
        <v>0.15094339622641509</v>
      </c>
      <c r="O24" s="3">
        <v>0.625</v>
      </c>
      <c r="P24" s="1">
        <v>29</v>
      </c>
      <c r="Q24">
        <v>10</v>
      </c>
      <c r="R24">
        <v>2</v>
      </c>
      <c r="S24" s="2">
        <v>0.34482758620689657</v>
      </c>
      <c r="T24" s="3">
        <v>0.2</v>
      </c>
    </row>
    <row r="25" spans="1:20" x14ac:dyDescent="0.25">
      <c r="A25" s="31"/>
      <c r="B25" s="6" t="s">
        <v>0</v>
      </c>
      <c r="C25">
        <v>215305</v>
      </c>
      <c r="D25" s="6" t="s">
        <v>23</v>
      </c>
      <c r="E25" t="s">
        <v>16</v>
      </c>
      <c r="F25" s="1">
        <v>44</v>
      </c>
      <c r="G25">
        <v>11</v>
      </c>
      <c r="H25">
        <v>5</v>
      </c>
      <c r="I25" s="2">
        <f t="shared" si="0"/>
        <v>0.25</v>
      </c>
      <c r="J25" s="3">
        <f t="shared" si="1"/>
        <v>0.45454545454545453</v>
      </c>
      <c r="K25" s="1">
        <v>70</v>
      </c>
      <c r="L25">
        <v>22</v>
      </c>
      <c r="M25">
        <v>16</v>
      </c>
      <c r="N25" s="2">
        <v>0.31428571428571428</v>
      </c>
      <c r="O25" s="3">
        <v>0.72727272727272729</v>
      </c>
      <c r="P25" s="1">
        <v>53</v>
      </c>
      <c r="Q25">
        <v>15</v>
      </c>
      <c r="R25">
        <v>9</v>
      </c>
      <c r="S25" s="2">
        <v>0.28301886792452829</v>
      </c>
      <c r="T25" s="3">
        <v>0.6</v>
      </c>
    </row>
    <row r="26" spans="1:20" x14ac:dyDescent="0.25">
      <c r="A26" s="31"/>
      <c r="B26" s="6" t="s">
        <v>8</v>
      </c>
      <c r="C26">
        <v>140818</v>
      </c>
      <c r="D26" s="6" t="s">
        <v>24</v>
      </c>
      <c r="E26" t="s">
        <v>16</v>
      </c>
      <c r="F26" s="1">
        <v>24</v>
      </c>
      <c r="G26">
        <v>5</v>
      </c>
      <c r="H26">
        <v>3</v>
      </c>
      <c r="I26" s="2">
        <f t="shared" si="0"/>
        <v>0.20833333333333334</v>
      </c>
      <c r="J26" s="3">
        <f t="shared" si="1"/>
        <v>0.6</v>
      </c>
      <c r="K26" s="1">
        <v>23</v>
      </c>
      <c r="L26">
        <v>9</v>
      </c>
      <c r="M26">
        <v>7</v>
      </c>
      <c r="N26" s="2">
        <v>0.39130434782608697</v>
      </c>
      <c r="O26" s="3">
        <v>0.77777777777777779</v>
      </c>
      <c r="P26" s="1"/>
      <c r="S26" s="2"/>
      <c r="T26" s="3"/>
    </row>
    <row r="27" spans="1:20" x14ac:dyDescent="0.25">
      <c r="A27" s="31"/>
      <c r="B27" s="6" t="s">
        <v>8</v>
      </c>
      <c r="C27">
        <v>151860</v>
      </c>
      <c r="D27" s="6" t="s">
        <v>25</v>
      </c>
      <c r="E27" t="s">
        <v>16</v>
      </c>
      <c r="F27" s="1">
        <v>23</v>
      </c>
      <c r="G27">
        <v>3</v>
      </c>
      <c r="H27">
        <v>3</v>
      </c>
      <c r="I27" s="2">
        <f t="shared" si="0"/>
        <v>0.13043478260869565</v>
      </c>
      <c r="J27" s="3">
        <f t="shared" si="1"/>
        <v>1</v>
      </c>
      <c r="K27" s="1">
        <v>17</v>
      </c>
      <c r="L27">
        <v>8</v>
      </c>
      <c r="M27">
        <v>6</v>
      </c>
      <c r="N27" s="2">
        <v>0.47058823529411764</v>
      </c>
      <c r="O27" s="3">
        <v>0.75</v>
      </c>
      <c r="P27" s="1">
        <v>16</v>
      </c>
      <c r="Q27">
        <v>5</v>
      </c>
      <c r="R27">
        <v>3</v>
      </c>
      <c r="S27" s="2">
        <v>0.3125</v>
      </c>
      <c r="T27" s="3">
        <v>0.6</v>
      </c>
    </row>
    <row r="28" spans="1:20" x14ac:dyDescent="0.25">
      <c r="A28" s="31"/>
      <c r="B28" s="6" t="s">
        <v>8</v>
      </c>
      <c r="C28">
        <v>162237</v>
      </c>
      <c r="D28" s="6" t="s">
        <v>26</v>
      </c>
      <c r="E28" t="s">
        <v>16</v>
      </c>
      <c r="F28" s="1">
        <v>1</v>
      </c>
      <c r="I28" s="2">
        <f t="shared" si="0"/>
        <v>0</v>
      </c>
      <c r="J28" s="3"/>
      <c r="K28" s="1"/>
      <c r="N28" s="2"/>
      <c r="O28" s="3"/>
      <c r="P28" s="1">
        <v>1</v>
      </c>
      <c r="S28" s="2">
        <v>0</v>
      </c>
      <c r="T28" s="3"/>
    </row>
    <row r="29" spans="1:20" x14ac:dyDescent="0.25">
      <c r="A29" s="31"/>
      <c r="B29" s="6" t="s">
        <v>8</v>
      </c>
      <c r="C29">
        <v>204697</v>
      </c>
      <c r="D29" s="6" t="s">
        <v>27</v>
      </c>
      <c r="E29" t="s">
        <v>16</v>
      </c>
      <c r="F29" s="1"/>
      <c r="I29" s="2"/>
      <c r="J29" s="3"/>
      <c r="K29" s="1">
        <v>1</v>
      </c>
      <c r="N29" s="2">
        <v>0</v>
      </c>
      <c r="O29" s="3"/>
      <c r="P29" s="1"/>
      <c r="S29" s="2"/>
      <c r="T29" s="3"/>
    </row>
    <row r="30" spans="1:20" x14ac:dyDescent="0.25">
      <c r="A30" s="31"/>
      <c r="B30" s="6" t="s">
        <v>8</v>
      </c>
      <c r="C30">
        <v>210077</v>
      </c>
      <c r="D30" s="6" t="s">
        <v>28</v>
      </c>
      <c r="E30" t="s">
        <v>16</v>
      </c>
      <c r="F30" s="1">
        <v>23</v>
      </c>
      <c r="G30">
        <v>4</v>
      </c>
      <c r="H30">
        <v>3</v>
      </c>
      <c r="I30" s="2">
        <f t="shared" si="0"/>
        <v>0.17391304347826086</v>
      </c>
      <c r="J30" s="3">
        <f t="shared" si="1"/>
        <v>0.75</v>
      </c>
      <c r="K30" s="1">
        <v>35</v>
      </c>
      <c r="L30">
        <v>11</v>
      </c>
      <c r="M30">
        <v>8</v>
      </c>
      <c r="N30" s="2">
        <v>0.31428571428571428</v>
      </c>
      <c r="O30" s="3">
        <v>0.72727272727272729</v>
      </c>
      <c r="P30" s="1">
        <v>21</v>
      </c>
      <c r="Q30">
        <v>6</v>
      </c>
      <c r="R30">
        <v>3</v>
      </c>
      <c r="S30" s="2">
        <v>0.2857142857142857</v>
      </c>
      <c r="T30" s="3">
        <v>0.5</v>
      </c>
    </row>
    <row r="31" spans="1:20" x14ac:dyDescent="0.25">
      <c r="A31" s="31"/>
      <c r="B31" s="6" t="s">
        <v>8</v>
      </c>
      <c r="C31">
        <v>211277</v>
      </c>
      <c r="D31" s="6" t="s">
        <v>29</v>
      </c>
      <c r="E31" t="s">
        <v>16</v>
      </c>
      <c r="F31" s="1">
        <v>24</v>
      </c>
      <c r="G31">
        <v>6</v>
      </c>
      <c r="H31">
        <v>4</v>
      </c>
      <c r="I31" s="2">
        <f t="shared" si="0"/>
        <v>0.25</v>
      </c>
      <c r="J31" s="3">
        <f t="shared" si="1"/>
        <v>0.66666666666666663</v>
      </c>
      <c r="K31" s="1">
        <v>17</v>
      </c>
      <c r="L31">
        <v>2</v>
      </c>
      <c r="N31" s="2">
        <v>0.11764705882352941</v>
      </c>
      <c r="O31" s="3">
        <v>0</v>
      </c>
      <c r="P31" s="1">
        <v>22</v>
      </c>
      <c r="Q31">
        <v>3</v>
      </c>
      <c r="R31">
        <v>2</v>
      </c>
      <c r="S31" s="2">
        <v>0.13636363636363635</v>
      </c>
      <c r="T31" s="3">
        <v>0.66666666666666663</v>
      </c>
    </row>
    <row r="32" spans="1:20" x14ac:dyDescent="0.25">
      <c r="A32" s="31"/>
      <c r="B32" s="6" t="s">
        <v>8</v>
      </c>
      <c r="C32">
        <v>215468</v>
      </c>
      <c r="D32" s="6" t="s">
        <v>30</v>
      </c>
      <c r="E32" t="s">
        <v>16</v>
      </c>
      <c r="F32" s="1">
        <v>21</v>
      </c>
      <c r="G32">
        <v>7</v>
      </c>
      <c r="H32">
        <v>5</v>
      </c>
      <c r="I32" s="2">
        <f t="shared" si="0"/>
        <v>0.33333333333333331</v>
      </c>
      <c r="J32" s="3">
        <f t="shared" si="1"/>
        <v>0.7142857142857143</v>
      </c>
      <c r="K32" s="1">
        <v>23</v>
      </c>
      <c r="L32">
        <v>8</v>
      </c>
      <c r="M32">
        <v>6</v>
      </c>
      <c r="N32" s="2">
        <v>0.34782608695652173</v>
      </c>
      <c r="O32" s="3">
        <v>0.75</v>
      </c>
      <c r="P32" s="1"/>
      <c r="S32" s="2"/>
      <c r="T32" s="3"/>
    </row>
    <row r="33" spans="1:20" x14ac:dyDescent="0.25">
      <c r="A33" s="31"/>
      <c r="B33" s="6" t="s">
        <v>8</v>
      </c>
      <c r="C33">
        <v>223742</v>
      </c>
      <c r="D33" s="6" t="s">
        <v>31</v>
      </c>
      <c r="E33" t="s">
        <v>16</v>
      </c>
      <c r="F33" s="1">
        <v>86</v>
      </c>
      <c r="G33">
        <v>34</v>
      </c>
      <c r="H33">
        <v>13</v>
      </c>
      <c r="I33" s="2">
        <f t="shared" si="0"/>
        <v>0.39534883720930231</v>
      </c>
      <c r="J33" s="3">
        <f t="shared" si="1"/>
        <v>0.38235294117647056</v>
      </c>
      <c r="K33" s="1">
        <v>58</v>
      </c>
      <c r="L33">
        <v>20</v>
      </c>
      <c r="M33">
        <v>13</v>
      </c>
      <c r="N33" s="2">
        <v>0.34482758620689657</v>
      </c>
      <c r="O33" s="3">
        <v>0.65</v>
      </c>
      <c r="P33" s="1"/>
      <c r="S33" s="2"/>
      <c r="T33" s="3"/>
    </row>
    <row r="34" spans="1:20" x14ac:dyDescent="0.25">
      <c r="A34" s="31"/>
      <c r="B34" s="6" t="s">
        <v>8</v>
      </c>
      <c r="C34">
        <v>240543</v>
      </c>
      <c r="D34" s="6" t="s">
        <v>27</v>
      </c>
      <c r="E34" t="s">
        <v>16</v>
      </c>
      <c r="F34" s="1">
        <v>25</v>
      </c>
      <c r="G34">
        <v>13</v>
      </c>
      <c r="H34">
        <v>9</v>
      </c>
      <c r="I34" s="2">
        <f t="shared" si="0"/>
        <v>0.52</v>
      </c>
      <c r="J34" s="3">
        <f t="shared" si="1"/>
        <v>0.69230769230769229</v>
      </c>
      <c r="K34" s="1">
        <v>25</v>
      </c>
      <c r="L34">
        <v>13</v>
      </c>
      <c r="M34">
        <v>8</v>
      </c>
      <c r="N34" s="2">
        <v>0.52</v>
      </c>
      <c r="O34" s="3">
        <v>0.61538461538461542</v>
      </c>
      <c r="P34" s="1">
        <v>48</v>
      </c>
      <c r="Q34">
        <v>12</v>
      </c>
      <c r="R34">
        <v>7</v>
      </c>
      <c r="S34" s="2">
        <v>0.25</v>
      </c>
      <c r="T34" s="3">
        <v>0.58333333333333337</v>
      </c>
    </row>
    <row r="35" spans="1:20" x14ac:dyDescent="0.25">
      <c r="A35" s="31"/>
      <c r="B35" s="6" t="s">
        <v>8</v>
      </c>
      <c r="C35">
        <v>244522</v>
      </c>
      <c r="D35" s="6" t="s">
        <v>26</v>
      </c>
      <c r="E35" t="s">
        <v>16</v>
      </c>
      <c r="F35" s="1">
        <v>26</v>
      </c>
      <c r="G35">
        <v>6</v>
      </c>
      <c r="H35">
        <v>3</v>
      </c>
      <c r="I35" s="2">
        <f t="shared" si="0"/>
        <v>0.23076923076923078</v>
      </c>
      <c r="J35" s="3">
        <f t="shared" si="1"/>
        <v>0.5</v>
      </c>
      <c r="K35" s="1">
        <v>34</v>
      </c>
      <c r="L35">
        <v>19</v>
      </c>
      <c r="M35">
        <v>11</v>
      </c>
      <c r="N35" s="2">
        <v>0.55882352941176472</v>
      </c>
      <c r="O35" s="3">
        <v>0.57894736842105265</v>
      </c>
      <c r="P35" s="1"/>
      <c r="S35" s="2"/>
      <c r="T35" s="3"/>
    </row>
    <row r="36" spans="1:20" x14ac:dyDescent="0.25">
      <c r="A36" s="32"/>
      <c r="B36" s="6" t="s">
        <v>8</v>
      </c>
      <c r="C36">
        <v>244642</v>
      </c>
      <c r="D36" s="6" t="s">
        <v>32</v>
      </c>
      <c r="E36" t="s">
        <v>16</v>
      </c>
      <c r="F36" s="1">
        <v>23</v>
      </c>
      <c r="G36">
        <v>12</v>
      </c>
      <c r="H36">
        <v>11</v>
      </c>
      <c r="I36" s="2">
        <f t="shared" si="0"/>
        <v>0.52173913043478259</v>
      </c>
      <c r="J36" s="3">
        <f t="shared" si="1"/>
        <v>0.91666666666666663</v>
      </c>
      <c r="K36" s="1">
        <v>27</v>
      </c>
      <c r="L36">
        <v>10</v>
      </c>
      <c r="M36">
        <v>6</v>
      </c>
      <c r="N36" s="2">
        <v>0.37037037037037035</v>
      </c>
      <c r="O36" s="3">
        <v>0.6</v>
      </c>
      <c r="P36" s="1">
        <v>23</v>
      </c>
      <c r="Q36">
        <v>5</v>
      </c>
      <c r="R36">
        <v>4</v>
      </c>
      <c r="S36" s="2">
        <v>0.21739130434782608</v>
      </c>
      <c r="T36" s="3">
        <v>0.8</v>
      </c>
    </row>
    <row r="37" spans="1:20" s="11" customFormat="1" x14ac:dyDescent="0.25">
      <c r="A37" s="7" t="s">
        <v>82</v>
      </c>
      <c r="B37" s="5"/>
      <c r="C37" s="8"/>
      <c r="D37" s="5"/>
      <c r="E37" s="8"/>
      <c r="F37" s="7">
        <v>471</v>
      </c>
      <c r="G37" s="8">
        <v>158</v>
      </c>
      <c r="H37" s="8">
        <v>93</v>
      </c>
      <c r="I37" s="9">
        <f t="shared" si="0"/>
        <v>0.3354564755838641</v>
      </c>
      <c r="J37" s="10">
        <f t="shared" si="1"/>
        <v>0.58860759493670889</v>
      </c>
      <c r="K37" s="7">
        <v>485</v>
      </c>
      <c r="L37" s="8">
        <v>166</v>
      </c>
      <c r="M37" s="8">
        <v>117</v>
      </c>
      <c r="N37" s="9">
        <v>0.34226804123711341</v>
      </c>
      <c r="O37" s="10">
        <v>0.70481927710843373</v>
      </c>
      <c r="P37" s="7">
        <v>238</v>
      </c>
      <c r="Q37" s="8">
        <v>56</v>
      </c>
      <c r="R37" s="8">
        <v>30</v>
      </c>
      <c r="S37" s="9">
        <v>0.23529411764705882</v>
      </c>
      <c r="T37" s="10">
        <v>0.5357142857142857</v>
      </c>
    </row>
    <row r="38" spans="1:20" x14ac:dyDescent="0.25">
      <c r="A38" s="30" t="s">
        <v>83</v>
      </c>
      <c r="B38" s="6" t="s">
        <v>17</v>
      </c>
      <c r="C38">
        <v>259244</v>
      </c>
      <c r="D38" s="6" t="s">
        <v>59</v>
      </c>
      <c r="E38" t="s">
        <v>19</v>
      </c>
      <c r="F38" s="1"/>
      <c r="I38" s="2"/>
      <c r="J38" s="3"/>
      <c r="K38" s="1"/>
      <c r="N38" s="2"/>
      <c r="O38" s="3"/>
      <c r="P38" s="1">
        <v>63</v>
      </c>
      <c r="Q38">
        <v>12</v>
      </c>
      <c r="R38">
        <v>8</v>
      </c>
      <c r="S38" s="2">
        <v>0.19047619047619047</v>
      </c>
      <c r="T38" s="3">
        <v>0.66666666666666663</v>
      </c>
    </row>
    <row r="39" spans="1:20" x14ac:dyDescent="0.25">
      <c r="A39" s="31"/>
      <c r="B39" s="6" t="s">
        <v>0</v>
      </c>
      <c r="C39">
        <v>259246</v>
      </c>
      <c r="D39" s="6" t="s">
        <v>60</v>
      </c>
      <c r="E39" t="s">
        <v>19</v>
      </c>
      <c r="F39" s="1"/>
      <c r="I39" s="2"/>
      <c r="J39" s="3"/>
      <c r="K39" s="1"/>
      <c r="N39" s="2"/>
      <c r="O39" s="3"/>
      <c r="P39" s="1">
        <v>26</v>
      </c>
      <c r="Q39">
        <v>11</v>
      </c>
      <c r="R39">
        <v>9</v>
      </c>
      <c r="S39" s="2">
        <v>0.42307692307692307</v>
      </c>
      <c r="T39" s="3">
        <v>0.81818181818181823</v>
      </c>
    </row>
    <row r="40" spans="1:20" x14ac:dyDescent="0.25">
      <c r="A40" s="31"/>
      <c r="B40" s="6" t="s">
        <v>0</v>
      </c>
      <c r="C40">
        <v>259256</v>
      </c>
      <c r="D40" s="6" t="s">
        <v>61</v>
      </c>
      <c r="E40" t="s">
        <v>19</v>
      </c>
      <c r="F40" s="1"/>
      <c r="I40" s="2"/>
      <c r="J40" s="3"/>
      <c r="K40" s="1"/>
      <c r="N40" s="2"/>
      <c r="O40" s="3"/>
      <c r="P40" s="1">
        <v>27</v>
      </c>
      <c r="Q40">
        <v>6</v>
      </c>
      <c r="R40">
        <v>6</v>
      </c>
      <c r="S40" s="2">
        <v>0.22222222222222221</v>
      </c>
      <c r="T40" s="3">
        <v>1</v>
      </c>
    </row>
    <row r="41" spans="1:20" x14ac:dyDescent="0.25">
      <c r="A41" s="31"/>
      <c r="B41" s="6" t="s">
        <v>8</v>
      </c>
      <c r="C41">
        <v>259242</v>
      </c>
      <c r="D41" s="6" t="s">
        <v>62</v>
      </c>
      <c r="E41" t="s">
        <v>19</v>
      </c>
      <c r="F41" s="1"/>
      <c r="I41" s="2"/>
      <c r="J41" s="3"/>
      <c r="K41" s="1"/>
      <c r="N41" s="2"/>
      <c r="O41" s="3"/>
      <c r="P41" s="1">
        <v>24</v>
      </c>
      <c r="Q41">
        <v>3</v>
      </c>
      <c r="R41">
        <v>2</v>
      </c>
      <c r="S41" s="2">
        <v>0.125</v>
      </c>
      <c r="T41" s="3">
        <v>0.66666666666666663</v>
      </c>
    </row>
    <row r="42" spans="1:20" x14ac:dyDescent="0.25">
      <c r="A42" s="31"/>
      <c r="B42" s="6" t="s">
        <v>8</v>
      </c>
      <c r="C42">
        <v>259245</v>
      </c>
      <c r="D42" s="6" t="s">
        <v>63</v>
      </c>
      <c r="E42" t="s">
        <v>19</v>
      </c>
      <c r="F42" s="1"/>
      <c r="I42" s="2"/>
      <c r="J42" s="3"/>
      <c r="K42" s="1"/>
      <c r="N42" s="2"/>
      <c r="O42" s="3"/>
      <c r="P42" s="1">
        <v>24</v>
      </c>
      <c r="Q42">
        <v>5</v>
      </c>
      <c r="R42">
        <v>3</v>
      </c>
      <c r="S42" s="2">
        <v>0.20833333333333334</v>
      </c>
      <c r="T42" s="3">
        <v>0.6</v>
      </c>
    </row>
    <row r="43" spans="1:20" x14ac:dyDescent="0.25">
      <c r="A43" s="32"/>
      <c r="B43" s="6" t="s">
        <v>8</v>
      </c>
      <c r="C43">
        <v>259255</v>
      </c>
      <c r="D43" s="6" t="s">
        <v>64</v>
      </c>
      <c r="E43" t="s">
        <v>19</v>
      </c>
      <c r="F43" s="1"/>
      <c r="I43" s="2"/>
      <c r="J43" s="3"/>
      <c r="K43" s="1"/>
      <c r="N43" s="2"/>
      <c r="O43" s="3"/>
      <c r="P43" s="1">
        <v>52</v>
      </c>
      <c r="Q43">
        <v>7</v>
      </c>
      <c r="R43">
        <v>4</v>
      </c>
      <c r="S43" s="2">
        <v>0.13461538461538461</v>
      </c>
      <c r="T43" s="3">
        <v>0.5714285714285714</v>
      </c>
    </row>
    <row r="44" spans="1:20" s="11" customFormat="1" x14ac:dyDescent="0.25">
      <c r="A44" s="7" t="s">
        <v>84</v>
      </c>
      <c r="B44" s="5"/>
      <c r="C44" s="8"/>
      <c r="D44" s="5"/>
      <c r="E44" s="8"/>
      <c r="F44" s="7"/>
      <c r="G44" s="8"/>
      <c r="H44" s="8"/>
      <c r="I44" s="9"/>
      <c r="J44" s="10"/>
      <c r="K44" s="7"/>
      <c r="L44" s="8"/>
      <c r="M44" s="8"/>
      <c r="N44" s="9"/>
      <c r="O44" s="10"/>
      <c r="P44" s="7">
        <v>216</v>
      </c>
      <c r="Q44" s="8">
        <v>44</v>
      </c>
      <c r="R44" s="8">
        <v>32</v>
      </c>
      <c r="S44" s="9">
        <v>0.20370370370370369</v>
      </c>
      <c r="T44" s="10">
        <v>0.72727272727272729</v>
      </c>
    </row>
    <row r="45" spans="1:20" x14ac:dyDescent="0.25">
      <c r="A45" s="30" t="s">
        <v>85</v>
      </c>
      <c r="B45" s="6" t="s">
        <v>14</v>
      </c>
      <c r="C45">
        <v>157370</v>
      </c>
      <c r="D45" s="6" t="s">
        <v>33</v>
      </c>
      <c r="E45" t="s">
        <v>2</v>
      </c>
      <c r="F45" s="1"/>
      <c r="I45" s="2"/>
      <c r="J45" s="3"/>
      <c r="K45" s="1">
        <v>20</v>
      </c>
      <c r="L45">
        <v>5</v>
      </c>
      <c r="N45" s="2">
        <v>0.25</v>
      </c>
      <c r="O45" s="3">
        <v>0</v>
      </c>
      <c r="P45" s="1"/>
      <c r="S45" s="2"/>
      <c r="T45" s="3"/>
    </row>
    <row r="46" spans="1:20" x14ac:dyDescent="0.25">
      <c r="A46" s="31"/>
      <c r="B46" s="6" t="s">
        <v>14</v>
      </c>
      <c r="C46">
        <v>192637</v>
      </c>
      <c r="D46" s="6" t="s">
        <v>15</v>
      </c>
      <c r="E46" t="s">
        <v>2</v>
      </c>
      <c r="F46" s="1">
        <v>43</v>
      </c>
      <c r="G46">
        <v>14</v>
      </c>
      <c r="H46">
        <v>7</v>
      </c>
      <c r="I46" s="2">
        <f t="shared" si="0"/>
        <v>0.32558139534883723</v>
      </c>
      <c r="J46" s="3">
        <f t="shared" si="1"/>
        <v>0.5</v>
      </c>
      <c r="K46" s="1">
        <v>40</v>
      </c>
      <c r="L46">
        <v>11</v>
      </c>
      <c r="M46">
        <v>2</v>
      </c>
      <c r="N46" s="2">
        <v>0.27500000000000002</v>
      </c>
      <c r="O46" s="3">
        <v>0.18181818181818182</v>
      </c>
      <c r="P46" s="1">
        <v>24</v>
      </c>
      <c r="Q46">
        <v>7</v>
      </c>
      <c r="R46">
        <v>1</v>
      </c>
      <c r="S46" s="2">
        <v>0.29166666666666669</v>
      </c>
      <c r="T46" s="3">
        <v>0.14285714285714285</v>
      </c>
    </row>
    <row r="47" spans="1:20" x14ac:dyDescent="0.25">
      <c r="A47" s="31"/>
      <c r="B47" s="6" t="s">
        <v>17</v>
      </c>
      <c r="C47">
        <v>128197</v>
      </c>
      <c r="D47" s="6" t="s">
        <v>34</v>
      </c>
      <c r="E47" t="s">
        <v>2</v>
      </c>
      <c r="F47" s="1">
        <v>19</v>
      </c>
      <c r="G47">
        <v>12</v>
      </c>
      <c r="H47">
        <v>4</v>
      </c>
      <c r="I47" s="2">
        <f t="shared" si="0"/>
        <v>0.63157894736842102</v>
      </c>
      <c r="J47" s="3">
        <f t="shared" si="1"/>
        <v>0.33333333333333331</v>
      </c>
      <c r="K47" s="1">
        <v>22</v>
      </c>
      <c r="L47">
        <v>11</v>
      </c>
      <c r="M47">
        <v>2</v>
      </c>
      <c r="N47" s="2">
        <v>0.5</v>
      </c>
      <c r="O47" s="3">
        <v>0.18181818181818182</v>
      </c>
      <c r="P47" s="1"/>
      <c r="S47" s="2"/>
      <c r="T47" s="3"/>
    </row>
    <row r="48" spans="1:20" x14ac:dyDescent="0.25">
      <c r="A48" s="31"/>
      <c r="B48" s="6" t="s">
        <v>17</v>
      </c>
      <c r="C48">
        <v>215304</v>
      </c>
      <c r="D48" s="6" t="s">
        <v>35</v>
      </c>
      <c r="E48" t="s">
        <v>2</v>
      </c>
      <c r="F48" s="1">
        <v>40</v>
      </c>
      <c r="G48">
        <v>17</v>
      </c>
      <c r="H48">
        <v>4</v>
      </c>
      <c r="I48" s="2">
        <f t="shared" si="0"/>
        <v>0.42499999999999999</v>
      </c>
      <c r="J48" s="3">
        <f t="shared" si="1"/>
        <v>0.23529411764705882</v>
      </c>
      <c r="K48" s="1">
        <v>41</v>
      </c>
      <c r="L48">
        <v>12</v>
      </c>
      <c r="M48">
        <v>2</v>
      </c>
      <c r="N48" s="2">
        <v>0.29268292682926828</v>
      </c>
      <c r="O48" s="3">
        <v>0.16666666666666666</v>
      </c>
      <c r="P48" s="1">
        <v>23</v>
      </c>
      <c r="Q48">
        <v>3</v>
      </c>
      <c r="S48" s="2">
        <v>0.13043478260869565</v>
      </c>
      <c r="T48" s="3">
        <v>0</v>
      </c>
    </row>
    <row r="49" spans="1:20" x14ac:dyDescent="0.25">
      <c r="A49" s="31"/>
      <c r="B49" s="6" t="s">
        <v>17</v>
      </c>
      <c r="C49">
        <v>233283</v>
      </c>
      <c r="D49" s="6" t="s">
        <v>36</v>
      </c>
      <c r="E49" t="s">
        <v>5</v>
      </c>
      <c r="F49" s="1">
        <v>23</v>
      </c>
      <c r="G49">
        <v>7</v>
      </c>
      <c r="I49" s="2">
        <f t="shared" si="0"/>
        <v>0.30434782608695654</v>
      </c>
      <c r="J49" s="3">
        <f t="shared" si="1"/>
        <v>0</v>
      </c>
      <c r="K49" s="1">
        <v>20</v>
      </c>
      <c r="L49">
        <v>7</v>
      </c>
      <c r="M49">
        <v>3</v>
      </c>
      <c r="N49" s="2">
        <v>0.35</v>
      </c>
      <c r="O49" s="3">
        <v>0.42857142857142855</v>
      </c>
      <c r="P49" s="1">
        <v>20</v>
      </c>
      <c r="Q49">
        <v>5</v>
      </c>
      <c r="R49">
        <v>3</v>
      </c>
      <c r="S49" s="2">
        <v>0.25</v>
      </c>
      <c r="T49" s="3">
        <v>0.6</v>
      </c>
    </row>
    <row r="50" spans="1:20" x14ac:dyDescent="0.25">
      <c r="A50" s="31"/>
      <c r="B50" s="6" t="s">
        <v>0</v>
      </c>
      <c r="C50">
        <v>130219</v>
      </c>
      <c r="D50" s="6" t="s">
        <v>21</v>
      </c>
      <c r="E50" t="s">
        <v>2</v>
      </c>
      <c r="F50" s="1"/>
      <c r="I50" s="2"/>
      <c r="J50" s="3"/>
      <c r="K50" s="1">
        <v>10</v>
      </c>
      <c r="L50">
        <v>3</v>
      </c>
      <c r="M50">
        <v>1</v>
      </c>
      <c r="N50" s="2">
        <v>0.3</v>
      </c>
      <c r="O50" s="3">
        <v>0.33333333333333331</v>
      </c>
      <c r="P50" s="1">
        <v>1</v>
      </c>
      <c r="S50" s="2">
        <v>0</v>
      </c>
      <c r="T50" s="3"/>
    </row>
    <row r="51" spans="1:20" x14ac:dyDescent="0.25">
      <c r="A51" s="31"/>
      <c r="B51" s="6" t="s">
        <v>0</v>
      </c>
      <c r="C51">
        <v>157367</v>
      </c>
      <c r="D51" s="6" t="s">
        <v>22</v>
      </c>
      <c r="E51" t="s">
        <v>37</v>
      </c>
      <c r="F51" s="1"/>
      <c r="I51" s="2"/>
      <c r="J51" s="3"/>
      <c r="K51" s="1">
        <v>45</v>
      </c>
      <c r="L51">
        <v>10</v>
      </c>
      <c r="M51">
        <v>1</v>
      </c>
      <c r="N51" s="2">
        <v>0.22222222222222221</v>
      </c>
      <c r="O51" s="3">
        <v>0.1</v>
      </c>
      <c r="P51" s="1">
        <v>3</v>
      </c>
      <c r="S51" s="2">
        <v>0</v>
      </c>
      <c r="T51" s="3"/>
    </row>
    <row r="52" spans="1:20" x14ac:dyDescent="0.25">
      <c r="A52" s="31"/>
      <c r="B52" s="6" t="s">
        <v>0</v>
      </c>
      <c r="C52">
        <v>211457</v>
      </c>
      <c r="D52" s="6" t="s">
        <v>38</v>
      </c>
      <c r="E52" t="s">
        <v>37</v>
      </c>
      <c r="F52" s="1">
        <v>27</v>
      </c>
      <c r="G52">
        <v>13</v>
      </c>
      <c r="H52">
        <v>2</v>
      </c>
      <c r="I52" s="2">
        <f t="shared" si="0"/>
        <v>0.48148148148148145</v>
      </c>
      <c r="J52" s="3">
        <f t="shared" si="1"/>
        <v>0.15384615384615385</v>
      </c>
      <c r="K52" s="1">
        <v>20</v>
      </c>
      <c r="L52">
        <v>6</v>
      </c>
      <c r="N52" s="2">
        <v>0.3</v>
      </c>
      <c r="O52" s="3">
        <v>0</v>
      </c>
      <c r="P52" s="1">
        <v>30</v>
      </c>
      <c r="Q52">
        <v>8</v>
      </c>
      <c r="R52">
        <v>1</v>
      </c>
      <c r="S52" s="2">
        <v>0.26666666666666666</v>
      </c>
      <c r="T52" s="3">
        <v>0.125</v>
      </c>
    </row>
    <row r="53" spans="1:20" x14ac:dyDescent="0.25">
      <c r="A53" s="31"/>
      <c r="B53" s="6" t="s">
        <v>0</v>
      </c>
      <c r="C53">
        <v>219742</v>
      </c>
      <c r="D53" s="6" t="s">
        <v>39</v>
      </c>
      <c r="E53" t="s">
        <v>5</v>
      </c>
      <c r="F53" s="1">
        <v>8</v>
      </c>
      <c r="G53">
        <v>1</v>
      </c>
      <c r="I53" s="2">
        <f t="shared" si="0"/>
        <v>0.125</v>
      </c>
      <c r="J53" s="3">
        <f t="shared" si="1"/>
        <v>0</v>
      </c>
      <c r="K53" s="1">
        <v>16</v>
      </c>
      <c r="L53">
        <v>5</v>
      </c>
      <c r="M53">
        <v>2</v>
      </c>
      <c r="N53" s="2">
        <v>0.3125</v>
      </c>
      <c r="O53" s="3">
        <v>0.4</v>
      </c>
      <c r="P53" s="1">
        <v>12</v>
      </c>
      <c r="Q53">
        <v>4</v>
      </c>
      <c r="R53">
        <v>1</v>
      </c>
      <c r="S53" s="2">
        <v>0.33333333333333331</v>
      </c>
      <c r="T53" s="3">
        <v>0.25</v>
      </c>
    </row>
    <row r="54" spans="1:20" x14ac:dyDescent="0.25">
      <c r="A54" s="31"/>
      <c r="B54" s="6" t="s">
        <v>0</v>
      </c>
      <c r="C54">
        <v>241762</v>
      </c>
      <c r="D54" s="6" t="s">
        <v>23</v>
      </c>
      <c r="E54" t="s">
        <v>2</v>
      </c>
      <c r="F54" s="1">
        <v>41</v>
      </c>
      <c r="G54">
        <v>12</v>
      </c>
      <c r="H54">
        <v>2</v>
      </c>
      <c r="I54" s="2">
        <f t="shared" si="0"/>
        <v>0.29268292682926828</v>
      </c>
      <c r="J54" s="3">
        <f t="shared" si="1"/>
        <v>0.16666666666666666</v>
      </c>
      <c r="K54" s="1">
        <v>48</v>
      </c>
      <c r="L54">
        <v>16</v>
      </c>
      <c r="M54">
        <v>4</v>
      </c>
      <c r="N54" s="2">
        <v>0.33333333333333331</v>
      </c>
      <c r="O54" s="3">
        <v>0.25</v>
      </c>
      <c r="P54" s="1">
        <v>19</v>
      </c>
      <c r="Q54">
        <v>4</v>
      </c>
      <c r="R54">
        <v>1</v>
      </c>
      <c r="S54" s="2">
        <v>0.21052631578947367</v>
      </c>
      <c r="T54" s="3">
        <v>0.25</v>
      </c>
    </row>
    <row r="55" spans="1:20" x14ac:dyDescent="0.25">
      <c r="A55" s="31"/>
      <c r="B55" s="6" t="s">
        <v>0</v>
      </c>
      <c r="C55">
        <v>259876</v>
      </c>
      <c r="D55" s="6" t="s">
        <v>40</v>
      </c>
      <c r="E55" t="s">
        <v>37</v>
      </c>
      <c r="F55" s="1"/>
      <c r="I55" s="2"/>
      <c r="J55" s="3"/>
      <c r="K55" s="1"/>
      <c r="N55" s="2"/>
      <c r="O55" s="3"/>
      <c r="P55" s="1">
        <v>17</v>
      </c>
      <c r="Q55">
        <v>9</v>
      </c>
      <c r="S55" s="2">
        <v>0.52941176470588236</v>
      </c>
      <c r="T55" s="3">
        <v>0</v>
      </c>
    </row>
    <row r="56" spans="1:20" x14ac:dyDescent="0.25">
      <c r="A56" s="31"/>
      <c r="B56" s="6" t="s">
        <v>8</v>
      </c>
      <c r="C56">
        <v>130199</v>
      </c>
      <c r="D56" s="6" t="s">
        <v>41</v>
      </c>
      <c r="E56" t="s">
        <v>37</v>
      </c>
      <c r="F56" s="1">
        <v>14</v>
      </c>
      <c r="I56" s="2">
        <f t="shared" si="0"/>
        <v>0</v>
      </c>
      <c r="J56" s="3"/>
      <c r="K56" s="1"/>
      <c r="N56" s="2"/>
      <c r="O56" s="3"/>
      <c r="P56" s="1"/>
      <c r="S56" s="2"/>
      <c r="T56" s="3"/>
    </row>
    <row r="57" spans="1:20" x14ac:dyDescent="0.25">
      <c r="A57" s="31"/>
      <c r="B57" s="6" t="s">
        <v>8</v>
      </c>
      <c r="C57">
        <v>157253</v>
      </c>
      <c r="D57" s="6" t="s">
        <v>42</v>
      </c>
      <c r="E57" t="s">
        <v>5</v>
      </c>
      <c r="F57" s="1">
        <v>18</v>
      </c>
      <c r="G57">
        <v>3</v>
      </c>
      <c r="H57">
        <v>1</v>
      </c>
      <c r="I57" s="2">
        <f t="shared" si="0"/>
        <v>0.16666666666666666</v>
      </c>
      <c r="J57" s="3">
        <f t="shared" si="1"/>
        <v>0.33333333333333331</v>
      </c>
      <c r="K57" s="1">
        <v>32</v>
      </c>
      <c r="L57">
        <v>7</v>
      </c>
      <c r="M57">
        <v>1</v>
      </c>
      <c r="N57" s="2">
        <v>0.21875</v>
      </c>
      <c r="O57" s="3">
        <v>0.14285714285714285</v>
      </c>
      <c r="P57" s="1"/>
      <c r="S57" s="2"/>
      <c r="T57" s="3"/>
    </row>
    <row r="58" spans="1:20" x14ac:dyDescent="0.25">
      <c r="A58" s="31"/>
      <c r="B58" s="6" t="s">
        <v>8</v>
      </c>
      <c r="C58">
        <v>157280</v>
      </c>
      <c r="D58" s="6" t="s">
        <v>29</v>
      </c>
      <c r="E58" t="s">
        <v>2</v>
      </c>
      <c r="F58" s="1">
        <v>43</v>
      </c>
      <c r="G58">
        <v>18</v>
      </c>
      <c r="H58">
        <v>5</v>
      </c>
      <c r="I58" s="2">
        <f t="shared" si="0"/>
        <v>0.41860465116279072</v>
      </c>
      <c r="J58" s="3">
        <f t="shared" si="1"/>
        <v>0.27777777777777779</v>
      </c>
      <c r="K58" s="1">
        <v>18</v>
      </c>
      <c r="L58">
        <v>8</v>
      </c>
      <c r="M58">
        <v>2</v>
      </c>
      <c r="N58" s="2">
        <v>0.44444444444444442</v>
      </c>
      <c r="O58" s="3">
        <v>0.25</v>
      </c>
      <c r="P58" s="1"/>
      <c r="S58" s="2"/>
      <c r="T58" s="3"/>
    </row>
    <row r="59" spans="1:20" x14ac:dyDescent="0.25">
      <c r="A59" s="31"/>
      <c r="B59" s="6" t="s">
        <v>8</v>
      </c>
      <c r="C59">
        <v>200197</v>
      </c>
      <c r="D59" s="6" t="s">
        <v>28</v>
      </c>
      <c r="E59" t="s">
        <v>2</v>
      </c>
      <c r="F59" s="1">
        <v>45</v>
      </c>
      <c r="G59">
        <v>14</v>
      </c>
      <c r="H59">
        <v>1</v>
      </c>
      <c r="I59" s="2">
        <f t="shared" si="0"/>
        <v>0.31111111111111112</v>
      </c>
      <c r="J59" s="3">
        <f t="shared" si="1"/>
        <v>7.1428571428571425E-2</v>
      </c>
      <c r="K59" s="1">
        <v>36</v>
      </c>
      <c r="L59">
        <v>4</v>
      </c>
      <c r="N59" s="2">
        <v>0.1111111111111111</v>
      </c>
      <c r="O59" s="3">
        <v>0</v>
      </c>
      <c r="P59" s="1">
        <v>40</v>
      </c>
      <c r="Q59">
        <v>6</v>
      </c>
      <c r="S59" s="2">
        <v>0.15</v>
      </c>
      <c r="T59" s="3">
        <v>0</v>
      </c>
    </row>
    <row r="60" spans="1:20" x14ac:dyDescent="0.25">
      <c r="A60" s="31"/>
      <c r="B60" s="6" t="s">
        <v>8</v>
      </c>
      <c r="C60">
        <v>215307</v>
      </c>
      <c r="D60" s="6" t="s">
        <v>43</v>
      </c>
      <c r="E60" t="s">
        <v>5</v>
      </c>
      <c r="F60" s="1">
        <v>19</v>
      </c>
      <c r="G60">
        <v>1</v>
      </c>
      <c r="H60">
        <v>1</v>
      </c>
      <c r="I60" s="2">
        <f t="shared" si="0"/>
        <v>5.2631578947368418E-2</v>
      </c>
      <c r="J60" s="3">
        <f t="shared" si="1"/>
        <v>1</v>
      </c>
      <c r="K60" s="1">
        <v>19</v>
      </c>
      <c r="L60">
        <v>6</v>
      </c>
      <c r="M60">
        <v>2</v>
      </c>
      <c r="N60" s="2">
        <v>0.31578947368421051</v>
      </c>
      <c r="O60" s="3">
        <v>0.33333333333333331</v>
      </c>
      <c r="P60" s="1"/>
      <c r="S60" s="2"/>
      <c r="T60" s="3"/>
    </row>
    <row r="61" spans="1:20" x14ac:dyDescent="0.25">
      <c r="A61" s="31"/>
      <c r="B61" s="6" t="s">
        <v>8</v>
      </c>
      <c r="C61">
        <v>215308</v>
      </c>
      <c r="D61" s="6" t="s">
        <v>44</v>
      </c>
      <c r="E61" t="s">
        <v>5</v>
      </c>
      <c r="F61" s="1">
        <v>18</v>
      </c>
      <c r="G61">
        <v>2</v>
      </c>
      <c r="H61">
        <v>1</v>
      </c>
      <c r="I61" s="2">
        <f t="shared" si="0"/>
        <v>0.1111111111111111</v>
      </c>
      <c r="J61" s="3">
        <f t="shared" si="1"/>
        <v>0.5</v>
      </c>
      <c r="K61" s="1">
        <v>33</v>
      </c>
      <c r="L61">
        <v>8</v>
      </c>
      <c r="M61">
        <v>1</v>
      </c>
      <c r="N61" s="2">
        <v>0.24242424242424243</v>
      </c>
      <c r="O61" s="3">
        <v>0.125</v>
      </c>
      <c r="P61" s="1"/>
      <c r="S61" s="2"/>
      <c r="T61" s="3"/>
    </row>
    <row r="62" spans="1:20" x14ac:dyDescent="0.25">
      <c r="A62" s="31"/>
      <c r="B62" s="6" t="s">
        <v>8</v>
      </c>
      <c r="C62">
        <v>233303</v>
      </c>
      <c r="D62" s="6" t="s">
        <v>45</v>
      </c>
      <c r="E62" t="s">
        <v>2</v>
      </c>
      <c r="F62" s="1">
        <v>20</v>
      </c>
      <c r="G62">
        <v>8</v>
      </c>
      <c r="H62">
        <v>3</v>
      </c>
      <c r="I62" s="2">
        <f t="shared" si="0"/>
        <v>0.4</v>
      </c>
      <c r="J62" s="3">
        <f t="shared" si="1"/>
        <v>0.375</v>
      </c>
      <c r="K62" s="1">
        <v>36</v>
      </c>
      <c r="L62">
        <v>10</v>
      </c>
      <c r="M62">
        <v>1</v>
      </c>
      <c r="N62" s="2">
        <v>0.27777777777777779</v>
      </c>
      <c r="O62" s="3">
        <v>0.1</v>
      </c>
      <c r="P62" s="1">
        <v>2</v>
      </c>
      <c r="S62" s="2">
        <v>0</v>
      </c>
      <c r="T62" s="3"/>
    </row>
    <row r="63" spans="1:20" x14ac:dyDescent="0.25">
      <c r="A63" s="31"/>
      <c r="B63" s="6" t="s">
        <v>8</v>
      </c>
      <c r="C63">
        <v>233323</v>
      </c>
      <c r="D63" s="6" t="s">
        <v>46</v>
      </c>
      <c r="E63" t="s">
        <v>5</v>
      </c>
      <c r="F63" s="1">
        <v>21</v>
      </c>
      <c r="G63">
        <v>4</v>
      </c>
      <c r="I63" s="2">
        <f t="shared" si="0"/>
        <v>0.19047619047619047</v>
      </c>
      <c r="J63" s="3">
        <f t="shared" si="1"/>
        <v>0</v>
      </c>
      <c r="K63" s="1">
        <v>14</v>
      </c>
      <c r="L63">
        <v>4</v>
      </c>
      <c r="N63" s="2">
        <v>0.2857142857142857</v>
      </c>
      <c r="O63" s="3">
        <v>0</v>
      </c>
      <c r="P63" s="1">
        <v>34</v>
      </c>
      <c r="Q63">
        <v>6</v>
      </c>
      <c r="R63">
        <v>1</v>
      </c>
      <c r="S63" s="2">
        <v>0.17647058823529413</v>
      </c>
      <c r="T63" s="3">
        <v>0.16666666666666666</v>
      </c>
    </row>
    <row r="64" spans="1:20" x14ac:dyDescent="0.25">
      <c r="A64" s="31"/>
      <c r="B64" s="6" t="s">
        <v>8</v>
      </c>
      <c r="C64">
        <v>233347</v>
      </c>
      <c r="D64" s="6" t="s">
        <v>47</v>
      </c>
      <c r="E64" t="s">
        <v>2</v>
      </c>
      <c r="F64" s="1">
        <v>47</v>
      </c>
      <c r="G64">
        <v>25</v>
      </c>
      <c r="H64">
        <v>3</v>
      </c>
      <c r="I64" s="2">
        <f t="shared" si="0"/>
        <v>0.53191489361702127</v>
      </c>
      <c r="J64" s="3">
        <f t="shared" si="1"/>
        <v>0.12</v>
      </c>
      <c r="K64" s="1">
        <v>21</v>
      </c>
      <c r="L64">
        <v>8</v>
      </c>
      <c r="M64">
        <v>1</v>
      </c>
      <c r="N64" s="2">
        <v>0.38095238095238093</v>
      </c>
      <c r="O64" s="3">
        <v>0.125</v>
      </c>
      <c r="P64" s="1"/>
      <c r="S64" s="2"/>
      <c r="T64" s="3"/>
    </row>
    <row r="65" spans="1:20" x14ac:dyDescent="0.25">
      <c r="A65" s="31"/>
      <c r="B65" s="6" t="s">
        <v>8</v>
      </c>
      <c r="C65">
        <v>233382</v>
      </c>
      <c r="D65" s="6" t="s">
        <v>48</v>
      </c>
      <c r="E65" t="s">
        <v>5</v>
      </c>
      <c r="F65" s="1">
        <v>22</v>
      </c>
      <c r="G65">
        <v>7</v>
      </c>
      <c r="H65">
        <v>1</v>
      </c>
      <c r="I65" s="2">
        <f t="shared" si="0"/>
        <v>0.31818181818181818</v>
      </c>
      <c r="J65" s="3">
        <f t="shared" si="1"/>
        <v>0.14285714285714285</v>
      </c>
      <c r="K65" s="1">
        <v>26</v>
      </c>
      <c r="L65">
        <v>8</v>
      </c>
      <c r="N65" s="2">
        <v>0.30769230769230771</v>
      </c>
      <c r="O65" s="3">
        <v>0</v>
      </c>
      <c r="P65" s="1"/>
      <c r="S65" s="2"/>
      <c r="T65" s="3"/>
    </row>
    <row r="66" spans="1:20" x14ac:dyDescent="0.25">
      <c r="A66" s="31"/>
      <c r="B66" s="6" t="s">
        <v>8</v>
      </c>
      <c r="C66">
        <v>237543</v>
      </c>
      <c r="D66" s="6" t="s">
        <v>49</v>
      </c>
      <c r="E66" t="s">
        <v>5</v>
      </c>
      <c r="F66" s="1">
        <v>15</v>
      </c>
      <c r="I66" s="2">
        <f t="shared" si="0"/>
        <v>0</v>
      </c>
      <c r="J66" s="3"/>
      <c r="K66" s="1"/>
      <c r="N66" s="2"/>
      <c r="O66" s="3"/>
      <c r="P66" s="1"/>
      <c r="S66" s="2"/>
      <c r="T66" s="3"/>
    </row>
    <row r="67" spans="1:20" x14ac:dyDescent="0.25">
      <c r="A67" s="31"/>
      <c r="B67" s="6" t="s">
        <v>8</v>
      </c>
      <c r="C67">
        <v>237562</v>
      </c>
      <c r="D67" s="6" t="s">
        <v>50</v>
      </c>
      <c r="E67" t="s">
        <v>5</v>
      </c>
      <c r="F67" s="1">
        <v>13</v>
      </c>
      <c r="G67">
        <v>2</v>
      </c>
      <c r="H67">
        <v>1</v>
      </c>
      <c r="I67" s="2">
        <f t="shared" si="0"/>
        <v>0.15384615384615385</v>
      </c>
      <c r="J67" s="3">
        <f t="shared" si="1"/>
        <v>0.5</v>
      </c>
      <c r="K67" s="1">
        <v>16</v>
      </c>
      <c r="L67">
        <v>6</v>
      </c>
      <c r="N67" s="2">
        <v>0.375</v>
      </c>
      <c r="O67" s="3">
        <v>0</v>
      </c>
      <c r="P67" s="1"/>
      <c r="S67" s="2"/>
      <c r="T67" s="3"/>
    </row>
    <row r="68" spans="1:20" x14ac:dyDescent="0.25">
      <c r="A68" s="31"/>
      <c r="B68" s="6" t="s">
        <v>8</v>
      </c>
      <c r="C68">
        <v>242682</v>
      </c>
      <c r="D68" s="6" t="s">
        <v>51</v>
      </c>
      <c r="E68" t="s">
        <v>5</v>
      </c>
      <c r="F68" s="1">
        <v>25</v>
      </c>
      <c r="G68">
        <v>14</v>
      </c>
      <c r="H68">
        <v>1</v>
      </c>
      <c r="I68" s="2">
        <f t="shared" si="0"/>
        <v>0.56000000000000005</v>
      </c>
      <c r="J68" s="3">
        <f t="shared" si="1"/>
        <v>7.1428571428571425E-2</v>
      </c>
      <c r="K68" s="1"/>
      <c r="N68" s="2"/>
      <c r="O68" s="3"/>
      <c r="P68" s="1"/>
      <c r="S68" s="2"/>
      <c r="T68" s="3"/>
    </row>
    <row r="69" spans="1:20" x14ac:dyDescent="0.25">
      <c r="A69" s="31"/>
      <c r="B69" s="6" t="s">
        <v>8</v>
      </c>
      <c r="C69">
        <v>245642</v>
      </c>
      <c r="D69" s="6" t="s">
        <v>52</v>
      </c>
      <c r="E69" t="s">
        <v>5</v>
      </c>
      <c r="F69" s="1">
        <v>24</v>
      </c>
      <c r="G69">
        <v>7</v>
      </c>
      <c r="I69" s="2">
        <f t="shared" si="0"/>
        <v>0.29166666666666669</v>
      </c>
      <c r="J69" s="3">
        <f t="shared" si="1"/>
        <v>0</v>
      </c>
      <c r="K69" s="1"/>
      <c r="N69" s="2"/>
      <c r="O69" s="3"/>
      <c r="P69" s="1">
        <v>16</v>
      </c>
      <c r="Q69">
        <v>8</v>
      </c>
      <c r="S69" s="2">
        <v>0.5</v>
      </c>
      <c r="T69" s="3">
        <v>0</v>
      </c>
    </row>
    <row r="70" spans="1:20" x14ac:dyDescent="0.25">
      <c r="A70" s="31"/>
      <c r="B70" s="6" t="s">
        <v>8</v>
      </c>
      <c r="C70">
        <v>245643</v>
      </c>
      <c r="D70" s="6" t="s">
        <v>53</v>
      </c>
      <c r="E70" t="s">
        <v>5</v>
      </c>
      <c r="F70" s="1"/>
      <c r="I70" s="2"/>
      <c r="J70" s="3"/>
      <c r="K70" s="1">
        <v>24</v>
      </c>
      <c r="L70">
        <v>2</v>
      </c>
      <c r="M70">
        <v>1</v>
      </c>
      <c r="N70" s="2">
        <v>8.3333333333333329E-2</v>
      </c>
      <c r="O70" s="3">
        <v>0.5</v>
      </c>
      <c r="P70" s="1">
        <v>17</v>
      </c>
      <c r="Q70">
        <v>6</v>
      </c>
      <c r="S70" s="2">
        <v>0.35294117647058826</v>
      </c>
      <c r="T70" s="3">
        <v>0</v>
      </c>
    </row>
    <row r="71" spans="1:20" x14ac:dyDescent="0.25">
      <c r="A71" s="31"/>
      <c r="B71" s="6" t="s">
        <v>8</v>
      </c>
      <c r="C71">
        <v>246142</v>
      </c>
      <c r="D71" s="6" t="s">
        <v>54</v>
      </c>
      <c r="E71" t="s">
        <v>5</v>
      </c>
      <c r="F71" s="1"/>
      <c r="I71" s="2"/>
      <c r="J71" s="3"/>
      <c r="K71" s="1">
        <v>17</v>
      </c>
      <c r="L71">
        <v>4</v>
      </c>
      <c r="M71">
        <v>1</v>
      </c>
      <c r="N71" s="2">
        <v>0.23529411764705882</v>
      </c>
      <c r="O71" s="3">
        <v>0.25</v>
      </c>
      <c r="P71" s="1"/>
      <c r="S71" s="2"/>
      <c r="T71" s="3"/>
    </row>
    <row r="72" spans="1:20" x14ac:dyDescent="0.25">
      <c r="A72" s="31"/>
      <c r="B72" s="6" t="s">
        <v>8</v>
      </c>
      <c r="C72">
        <v>259022</v>
      </c>
      <c r="D72" s="6" t="s">
        <v>44</v>
      </c>
      <c r="E72" t="s">
        <v>5</v>
      </c>
      <c r="F72" s="1"/>
      <c r="I72" s="2"/>
      <c r="J72" s="3"/>
      <c r="K72" s="1"/>
      <c r="N72" s="2"/>
      <c r="O72" s="3"/>
      <c r="P72" s="1">
        <v>13</v>
      </c>
      <c r="Q72">
        <v>1</v>
      </c>
      <c r="S72" s="2">
        <v>7.6923076923076927E-2</v>
      </c>
      <c r="T72" s="3">
        <v>0</v>
      </c>
    </row>
    <row r="73" spans="1:20" x14ac:dyDescent="0.25">
      <c r="A73" s="32"/>
      <c r="B73" s="6" t="s">
        <v>55</v>
      </c>
      <c r="C73">
        <v>157252</v>
      </c>
      <c r="D73" s="6" t="s">
        <v>56</v>
      </c>
      <c r="E73" t="s">
        <v>5</v>
      </c>
      <c r="F73" s="1">
        <v>17</v>
      </c>
      <c r="G73">
        <v>3</v>
      </c>
      <c r="H73">
        <v>2</v>
      </c>
      <c r="I73" s="2">
        <f t="shared" si="0"/>
        <v>0.17647058823529413</v>
      </c>
      <c r="J73" s="3">
        <f t="shared" si="1"/>
        <v>0.66666666666666663</v>
      </c>
      <c r="K73" s="1">
        <v>21</v>
      </c>
      <c r="L73">
        <v>4</v>
      </c>
      <c r="M73">
        <v>2</v>
      </c>
      <c r="N73" s="2">
        <v>0.19047619047619047</v>
      </c>
      <c r="O73" s="3">
        <v>0.5</v>
      </c>
      <c r="P73" s="1"/>
      <c r="S73" s="2"/>
      <c r="T73" s="3"/>
    </row>
    <row r="74" spans="1:20" s="11" customFormat="1" x14ac:dyDescent="0.25">
      <c r="A74" s="7" t="s">
        <v>87</v>
      </c>
      <c r="B74" s="5"/>
      <c r="C74" s="8"/>
      <c r="D74" s="5"/>
      <c r="E74" s="8"/>
      <c r="F74" s="7">
        <v>562</v>
      </c>
      <c r="G74" s="8">
        <v>184</v>
      </c>
      <c r="H74" s="8">
        <v>39</v>
      </c>
      <c r="I74" s="9">
        <f t="shared" si="0"/>
        <v>0.32740213523131673</v>
      </c>
      <c r="J74" s="10">
        <f t="shared" si="1"/>
        <v>0.21195652173913043</v>
      </c>
      <c r="K74" s="7">
        <v>595</v>
      </c>
      <c r="L74" s="8">
        <v>165</v>
      </c>
      <c r="M74" s="8">
        <v>29</v>
      </c>
      <c r="N74" s="9">
        <v>0.27731092436974791</v>
      </c>
      <c r="O74" s="10">
        <v>0.17575757575757575</v>
      </c>
      <c r="P74" s="7">
        <v>271</v>
      </c>
      <c r="Q74" s="8">
        <v>67</v>
      </c>
      <c r="R74" s="8">
        <v>8</v>
      </c>
      <c r="S74" s="9">
        <v>0.24723247232472326</v>
      </c>
      <c r="T74" s="10">
        <v>0.11940298507462686</v>
      </c>
    </row>
    <row r="75" spans="1:20" x14ac:dyDescent="0.25">
      <c r="A75" s="24" t="s">
        <v>86</v>
      </c>
      <c r="B75" s="6" t="s">
        <v>8</v>
      </c>
      <c r="C75">
        <v>170358</v>
      </c>
      <c r="D75" s="6" t="s">
        <v>57</v>
      </c>
      <c r="E75" t="s">
        <v>5</v>
      </c>
      <c r="F75" s="1"/>
      <c r="I75" s="2"/>
      <c r="J75" s="3"/>
      <c r="K75" s="1">
        <v>11</v>
      </c>
      <c r="N75" s="2">
        <v>0</v>
      </c>
      <c r="O75" s="3"/>
      <c r="P75" s="1"/>
      <c r="S75" s="2"/>
      <c r="T75" s="3"/>
    </row>
    <row r="76" spans="1:20" x14ac:dyDescent="0.25">
      <c r="A76" s="25"/>
      <c r="B76" s="6" t="s">
        <v>8</v>
      </c>
      <c r="C76">
        <v>214844</v>
      </c>
      <c r="D76" s="6" t="s">
        <v>58</v>
      </c>
      <c r="E76" t="s">
        <v>5</v>
      </c>
      <c r="F76" s="1"/>
      <c r="I76" s="2"/>
      <c r="J76" s="3"/>
      <c r="K76" s="1">
        <v>24</v>
      </c>
      <c r="L76">
        <v>3</v>
      </c>
      <c r="N76" s="2">
        <v>0.125</v>
      </c>
      <c r="O76" s="3">
        <v>0</v>
      </c>
      <c r="P76" s="1"/>
      <c r="S76" s="2"/>
      <c r="T76" s="3"/>
    </row>
    <row r="77" spans="1:20" s="11" customFormat="1" x14ac:dyDescent="0.25">
      <c r="A77" s="7" t="s">
        <v>88</v>
      </c>
      <c r="B77" s="5"/>
      <c r="C77" s="8"/>
      <c r="D77" s="5"/>
      <c r="E77" s="8"/>
      <c r="F77" s="7"/>
      <c r="G77" s="8"/>
      <c r="H77" s="8"/>
      <c r="I77" s="9"/>
      <c r="J77" s="10"/>
      <c r="K77" s="7">
        <v>35</v>
      </c>
      <c r="L77" s="8">
        <v>3</v>
      </c>
      <c r="M77" s="8"/>
      <c r="N77" s="9">
        <v>8.5714285714285715E-2</v>
      </c>
      <c r="O77" s="10">
        <v>0</v>
      </c>
      <c r="P77" s="7"/>
      <c r="Q77" s="8"/>
      <c r="R77" s="8"/>
      <c r="S77" s="9"/>
      <c r="T77" s="10"/>
    </row>
    <row r="78" spans="1:20" x14ac:dyDescent="0.25">
      <c r="A78" s="17" t="s">
        <v>89</v>
      </c>
      <c r="B78" s="6" t="s">
        <v>0</v>
      </c>
      <c r="C78">
        <v>194084</v>
      </c>
      <c r="D78" s="6" t="s">
        <v>65</v>
      </c>
      <c r="E78" t="s">
        <v>2</v>
      </c>
      <c r="F78" s="1">
        <v>19</v>
      </c>
      <c r="G78">
        <v>6</v>
      </c>
      <c r="I78" s="2">
        <f t="shared" ref="I78:I91" si="2">G78/F78</f>
        <v>0.31578947368421051</v>
      </c>
      <c r="J78" s="3">
        <f t="shared" ref="J78:J91" si="3">H78/G78</f>
        <v>0</v>
      </c>
      <c r="K78" s="1">
        <v>20</v>
      </c>
      <c r="L78">
        <v>4</v>
      </c>
      <c r="N78" s="2">
        <v>0.2</v>
      </c>
      <c r="O78" s="3">
        <v>0</v>
      </c>
      <c r="P78" s="1"/>
      <c r="S78" s="2"/>
      <c r="T78" s="3"/>
    </row>
    <row r="79" spans="1:20" x14ac:dyDescent="0.25">
      <c r="A79" s="18"/>
      <c r="B79" s="6" t="s">
        <v>0</v>
      </c>
      <c r="C79">
        <v>201357</v>
      </c>
      <c r="D79" s="6" t="s">
        <v>66</v>
      </c>
      <c r="E79" t="s">
        <v>2</v>
      </c>
      <c r="F79" s="1">
        <v>24</v>
      </c>
      <c r="G79">
        <v>7</v>
      </c>
      <c r="H79">
        <v>1</v>
      </c>
      <c r="I79" s="2">
        <f t="shared" si="2"/>
        <v>0.29166666666666669</v>
      </c>
      <c r="J79" s="3">
        <f t="shared" si="3"/>
        <v>0.14285714285714285</v>
      </c>
      <c r="K79" s="1"/>
      <c r="N79" s="2"/>
      <c r="O79" s="3"/>
      <c r="P79" s="1">
        <v>13</v>
      </c>
      <c r="Q79">
        <v>3</v>
      </c>
      <c r="R79">
        <v>1</v>
      </c>
      <c r="S79" s="2">
        <v>0.23076923076923078</v>
      </c>
      <c r="T79" s="3">
        <v>0.33333333333333331</v>
      </c>
    </row>
    <row r="80" spans="1:20" x14ac:dyDescent="0.25">
      <c r="A80" s="18"/>
      <c r="B80" s="6" t="s">
        <v>0</v>
      </c>
      <c r="C80">
        <v>259021</v>
      </c>
      <c r="D80" s="6" t="s">
        <v>65</v>
      </c>
      <c r="E80" t="s">
        <v>2</v>
      </c>
      <c r="F80" s="1"/>
      <c r="I80" s="2"/>
      <c r="J80" s="3"/>
      <c r="K80" s="1"/>
      <c r="N80" s="2"/>
      <c r="O80" s="3"/>
      <c r="P80" s="1">
        <v>17</v>
      </c>
      <c r="Q80">
        <v>9</v>
      </c>
      <c r="R80">
        <v>1</v>
      </c>
      <c r="S80" s="2">
        <v>0.52941176470588236</v>
      </c>
      <c r="T80" s="3">
        <v>0.1111111111111111</v>
      </c>
    </row>
    <row r="81" spans="1:21" x14ac:dyDescent="0.25">
      <c r="A81" s="18"/>
      <c r="B81" s="6" t="s">
        <v>8</v>
      </c>
      <c r="C81">
        <v>215503</v>
      </c>
      <c r="D81" s="6" t="s">
        <v>67</v>
      </c>
      <c r="E81" t="s">
        <v>37</v>
      </c>
      <c r="F81" s="1"/>
      <c r="I81" s="2"/>
      <c r="J81" s="3"/>
      <c r="K81" s="1"/>
      <c r="N81" s="2"/>
      <c r="O81" s="3"/>
      <c r="P81" s="1">
        <v>27</v>
      </c>
      <c r="Q81">
        <v>6</v>
      </c>
      <c r="S81" s="2">
        <v>0.22222222222222221</v>
      </c>
      <c r="T81" s="3">
        <v>0</v>
      </c>
    </row>
    <row r="82" spans="1:21" x14ac:dyDescent="0.25">
      <c r="A82" s="18"/>
      <c r="B82" s="6" t="s">
        <v>55</v>
      </c>
      <c r="C82">
        <v>157248</v>
      </c>
      <c r="D82" s="6" t="s">
        <v>68</v>
      </c>
      <c r="E82" t="s">
        <v>2</v>
      </c>
      <c r="F82" s="1">
        <v>25</v>
      </c>
      <c r="G82">
        <v>4</v>
      </c>
      <c r="H82">
        <v>1</v>
      </c>
      <c r="I82" s="2">
        <f t="shared" si="2"/>
        <v>0.16</v>
      </c>
      <c r="J82" s="3">
        <f t="shared" si="3"/>
        <v>0.25</v>
      </c>
      <c r="K82" s="1"/>
      <c r="N82" s="2"/>
      <c r="O82" s="3"/>
      <c r="P82" s="1"/>
      <c r="S82" s="2"/>
      <c r="T82" s="3"/>
    </row>
    <row r="83" spans="1:21" x14ac:dyDescent="0.25">
      <c r="A83" s="18"/>
      <c r="B83" s="6" t="s">
        <v>55</v>
      </c>
      <c r="C83">
        <v>233262</v>
      </c>
      <c r="D83" s="6" t="s">
        <v>69</v>
      </c>
      <c r="E83" t="s">
        <v>2</v>
      </c>
      <c r="F83" s="1">
        <v>26</v>
      </c>
      <c r="G83">
        <v>9</v>
      </c>
      <c r="H83">
        <v>4</v>
      </c>
      <c r="I83" s="2">
        <f t="shared" si="2"/>
        <v>0.34615384615384615</v>
      </c>
      <c r="J83" s="3">
        <f t="shared" si="3"/>
        <v>0.44444444444444442</v>
      </c>
      <c r="K83" s="1">
        <v>21</v>
      </c>
      <c r="L83">
        <v>6</v>
      </c>
      <c r="N83" s="2">
        <v>0.2857142857142857</v>
      </c>
      <c r="O83" s="3">
        <v>0</v>
      </c>
      <c r="P83" s="1">
        <v>20</v>
      </c>
      <c r="Q83">
        <v>6</v>
      </c>
      <c r="R83">
        <v>1</v>
      </c>
      <c r="S83" s="2">
        <v>0.3</v>
      </c>
      <c r="T83" s="3">
        <v>0.16666666666666666</v>
      </c>
    </row>
    <row r="84" spans="1:21" x14ac:dyDescent="0.25">
      <c r="A84" s="18"/>
      <c r="B84" s="6" t="s">
        <v>55</v>
      </c>
      <c r="C84">
        <v>233302</v>
      </c>
      <c r="D84" s="6" t="s">
        <v>70</v>
      </c>
      <c r="E84" t="s">
        <v>37</v>
      </c>
      <c r="F84" s="1">
        <v>20</v>
      </c>
      <c r="G84">
        <v>14</v>
      </c>
      <c r="H84">
        <v>7</v>
      </c>
      <c r="I84" s="2">
        <f t="shared" si="2"/>
        <v>0.7</v>
      </c>
      <c r="J84" s="3">
        <f t="shared" si="3"/>
        <v>0.5</v>
      </c>
      <c r="K84" s="1"/>
      <c r="N84" s="2"/>
      <c r="O84" s="3"/>
      <c r="P84" s="1">
        <v>9</v>
      </c>
      <c r="Q84">
        <v>4</v>
      </c>
      <c r="S84" s="2">
        <v>0.44444444444444442</v>
      </c>
      <c r="T84" s="3">
        <v>0</v>
      </c>
    </row>
    <row r="85" spans="1:21" x14ac:dyDescent="0.25">
      <c r="A85" s="19"/>
      <c r="B85" s="6" t="s">
        <v>55</v>
      </c>
      <c r="C85">
        <v>255424</v>
      </c>
      <c r="D85" s="6" t="s">
        <v>68</v>
      </c>
      <c r="E85" t="s">
        <v>2</v>
      </c>
      <c r="F85" s="1"/>
      <c r="I85" s="2"/>
      <c r="J85" s="3"/>
      <c r="K85" s="1">
        <v>21</v>
      </c>
      <c r="L85">
        <v>3</v>
      </c>
      <c r="M85">
        <v>1</v>
      </c>
      <c r="N85" s="2">
        <v>0.14285714285714285</v>
      </c>
      <c r="O85" s="3">
        <v>0.33333333333333331</v>
      </c>
      <c r="P85" s="1">
        <v>24</v>
      </c>
      <c r="Q85">
        <v>5</v>
      </c>
      <c r="R85">
        <v>2</v>
      </c>
      <c r="S85" s="2">
        <v>0.20833333333333334</v>
      </c>
      <c r="T85" s="3">
        <v>0.4</v>
      </c>
    </row>
    <row r="86" spans="1:21" x14ac:dyDescent="0.25">
      <c r="A86" s="7" t="s">
        <v>90</v>
      </c>
      <c r="B86" s="5"/>
      <c r="C86" s="8"/>
      <c r="D86" s="5"/>
      <c r="E86" s="8"/>
      <c r="F86" s="7">
        <v>114</v>
      </c>
      <c r="G86" s="8">
        <v>40</v>
      </c>
      <c r="H86" s="8">
        <v>13</v>
      </c>
      <c r="I86" s="9">
        <f t="shared" si="2"/>
        <v>0.35087719298245612</v>
      </c>
      <c r="J86" s="10">
        <f t="shared" si="3"/>
        <v>0.32500000000000001</v>
      </c>
      <c r="K86" s="7">
        <v>62</v>
      </c>
      <c r="L86" s="8">
        <v>13</v>
      </c>
      <c r="M86" s="8">
        <v>1</v>
      </c>
      <c r="N86" s="9">
        <v>0.20967741935483872</v>
      </c>
      <c r="O86" s="10">
        <v>7.6923076923076927E-2</v>
      </c>
      <c r="P86" s="7">
        <v>110</v>
      </c>
      <c r="Q86" s="8">
        <v>33</v>
      </c>
      <c r="R86" s="8">
        <v>5</v>
      </c>
      <c r="S86" s="9">
        <v>0.3</v>
      </c>
      <c r="T86" s="10">
        <v>0.15151515151515152</v>
      </c>
      <c r="U86" s="4"/>
    </row>
    <row r="87" spans="1:21" x14ac:dyDescent="0.25">
      <c r="A87" s="17" t="s">
        <v>91</v>
      </c>
      <c r="B87" s="6" t="s">
        <v>14</v>
      </c>
      <c r="C87">
        <v>221485</v>
      </c>
      <c r="D87" s="6" t="s">
        <v>71</v>
      </c>
      <c r="E87" t="s">
        <v>5</v>
      </c>
      <c r="F87" s="1">
        <v>18</v>
      </c>
      <c r="G87">
        <v>2</v>
      </c>
      <c r="H87">
        <v>1</v>
      </c>
      <c r="I87" s="2">
        <f t="shared" si="2"/>
        <v>0.1111111111111111</v>
      </c>
      <c r="J87" s="3">
        <f t="shared" si="3"/>
        <v>0.5</v>
      </c>
      <c r="K87" s="1">
        <v>19</v>
      </c>
      <c r="L87">
        <v>2</v>
      </c>
      <c r="N87" s="2">
        <v>0.10526315789473684</v>
      </c>
      <c r="O87" s="3">
        <v>0</v>
      </c>
      <c r="P87" s="1">
        <v>12</v>
      </c>
      <c r="S87" s="2">
        <v>0</v>
      </c>
      <c r="T87" s="3"/>
    </row>
    <row r="88" spans="1:21" x14ac:dyDescent="0.25">
      <c r="A88" s="18"/>
      <c r="B88" s="6" t="s">
        <v>17</v>
      </c>
      <c r="C88">
        <v>215071</v>
      </c>
      <c r="D88" s="6" t="s">
        <v>72</v>
      </c>
      <c r="E88" t="s">
        <v>5</v>
      </c>
      <c r="F88" s="1">
        <v>15</v>
      </c>
      <c r="G88">
        <v>4</v>
      </c>
      <c r="I88" s="2">
        <f t="shared" si="2"/>
        <v>0.26666666666666666</v>
      </c>
      <c r="J88" s="3">
        <f t="shared" si="3"/>
        <v>0</v>
      </c>
      <c r="K88" s="1"/>
      <c r="N88" s="2"/>
      <c r="O88" s="3"/>
      <c r="P88" s="1"/>
      <c r="S88" s="2"/>
      <c r="T88" s="3"/>
    </row>
    <row r="89" spans="1:21" x14ac:dyDescent="0.25">
      <c r="A89" s="19"/>
      <c r="B89" s="6" t="s">
        <v>17</v>
      </c>
      <c r="C89">
        <v>256282</v>
      </c>
      <c r="D89" s="6" t="s">
        <v>73</v>
      </c>
      <c r="E89" t="s">
        <v>5</v>
      </c>
      <c r="F89" s="1"/>
      <c r="I89" s="2"/>
      <c r="J89" s="3"/>
      <c r="K89" s="1"/>
      <c r="N89" s="2"/>
      <c r="O89" s="3"/>
      <c r="P89" s="1">
        <v>10</v>
      </c>
      <c r="Q89">
        <v>3</v>
      </c>
      <c r="S89" s="2">
        <v>0.3</v>
      </c>
      <c r="T89" s="3">
        <v>0</v>
      </c>
    </row>
    <row r="90" spans="1:21" x14ac:dyDescent="0.25">
      <c r="A90" s="7" t="s">
        <v>92</v>
      </c>
      <c r="B90" s="5"/>
      <c r="C90" s="8"/>
      <c r="D90" s="5"/>
      <c r="E90" s="8"/>
      <c r="F90" s="7">
        <v>33</v>
      </c>
      <c r="G90" s="8">
        <v>6</v>
      </c>
      <c r="H90" s="8">
        <v>1</v>
      </c>
      <c r="I90" s="9">
        <f t="shared" si="2"/>
        <v>0.18181818181818182</v>
      </c>
      <c r="J90" s="10">
        <f t="shared" si="3"/>
        <v>0.16666666666666666</v>
      </c>
      <c r="K90" s="7">
        <v>19</v>
      </c>
      <c r="L90" s="8">
        <v>2</v>
      </c>
      <c r="M90" s="8"/>
      <c r="N90" s="9">
        <v>0.10526315789473684</v>
      </c>
      <c r="O90" s="10">
        <v>0</v>
      </c>
      <c r="P90" s="7">
        <v>22</v>
      </c>
      <c r="Q90" s="8">
        <v>3</v>
      </c>
      <c r="R90" s="8"/>
      <c r="S90" s="9">
        <v>0.13636363636363635</v>
      </c>
      <c r="T90" s="10">
        <v>0</v>
      </c>
      <c r="U90" s="4"/>
    </row>
    <row r="91" spans="1:21" x14ac:dyDescent="0.25">
      <c r="A91" s="7" t="s">
        <v>105</v>
      </c>
      <c r="B91" s="5"/>
      <c r="C91" s="8"/>
      <c r="D91" s="5"/>
      <c r="E91" s="8"/>
      <c r="F91" s="7">
        <v>1314</v>
      </c>
      <c r="G91" s="8">
        <v>426</v>
      </c>
      <c r="H91" s="8">
        <v>154</v>
      </c>
      <c r="I91" s="12">
        <f t="shared" si="2"/>
        <v>0.32420091324200911</v>
      </c>
      <c r="J91" s="13">
        <f t="shared" si="3"/>
        <v>0.36150234741784038</v>
      </c>
      <c r="K91" s="7">
        <v>1379</v>
      </c>
      <c r="L91" s="8">
        <v>396</v>
      </c>
      <c r="M91" s="8">
        <v>158</v>
      </c>
      <c r="N91" s="12">
        <v>0.28716461203770849</v>
      </c>
      <c r="O91" s="13">
        <v>0.39898989898989901</v>
      </c>
      <c r="P91" s="7">
        <v>943</v>
      </c>
      <c r="Q91" s="8">
        <v>226</v>
      </c>
      <c r="R91" s="8">
        <v>79</v>
      </c>
      <c r="S91" s="12">
        <v>0.23966065747613999</v>
      </c>
      <c r="T91" s="13">
        <v>0.34955752212389379</v>
      </c>
      <c r="U91" s="4"/>
    </row>
  </sheetData>
  <mergeCells count="16">
    <mergeCell ref="E6:E7"/>
    <mergeCell ref="F6:J6"/>
    <mergeCell ref="K6:O6"/>
    <mergeCell ref="P6:T6"/>
    <mergeCell ref="A78:A85"/>
    <mergeCell ref="A87:A89"/>
    <mergeCell ref="A6:A7"/>
    <mergeCell ref="B6:B7"/>
    <mergeCell ref="C6:C7"/>
    <mergeCell ref="D6:D7"/>
    <mergeCell ref="A8:A9"/>
    <mergeCell ref="A11:A18"/>
    <mergeCell ref="A20:A36"/>
    <mergeCell ref="A38:A43"/>
    <mergeCell ref="A45:A73"/>
    <mergeCell ref="A75:A76"/>
  </mergeCells>
  <conditionalFormatting sqref="I7:I1048576 I4:I5">
    <cfRule type="colorScale" priority="8">
      <colorScale>
        <cfvo type="percent" val="0"/>
        <cfvo type="percent" val="100"/>
        <color rgb="FFFCFCFF"/>
        <color rgb="FFF8696B"/>
      </colorScale>
    </cfRule>
  </conditionalFormatting>
  <conditionalFormatting sqref="J8:J91">
    <cfRule type="colorScale" priority="7">
      <colorScale>
        <cfvo type="percent" val="0"/>
        <cfvo type="percent" val="100"/>
        <color rgb="FFFCFCFF"/>
        <color rgb="FF63BE7B"/>
      </colorScale>
    </cfRule>
  </conditionalFormatting>
  <conditionalFormatting sqref="N7">
    <cfRule type="colorScale" priority="2">
      <colorScale>
        <cfvo type="percent" val="0"/>
        <cfvo type="percent" val="100"/>
        <color rgb="FFFCFCFF"/>
        <color rgb="FFF8696B"/>
      </colorScale>
    </cfRule>
  </conditionalFormatting>
  <conditionalFormatting sqref="N8:N1048576 N4:N5">
    <cfRule type="colorScale" priority="6">
      <colorScale>
        <cfvo type="percent" val="0"/>
        <cfvo type="percent" val="100"/>
        <color rgb="FFFCFCFF"/>
        <color rgb="FFF8696B"/>
      </colorScale>
    </cfRule>
  </conditionalFormatting>
  <conditionalFormatting sqref="O8:O91">
    <cfRule type="colorScale" priority="5">
      <colorScale>
        <cfvo type="percent" val="0"/>
        <cfvo type="percent" val="100"/>
        <color rgb="FFFCFCFF"/>
        <color rgb="FF63BE7B"/>
      </colorScale>
    </cfRule>
  </conditionalFormatting>
  <conditionalFormatting sqref="S7">
    <cfRule type="colorScale" priority="1">
      <colorScale>
        <cfvo type="percent" val="0"/>
        <cfvo type="percent" val="100"/>
        <color rgb="FFFCFCFF"/>
        <color rgb="FFF8696B"/>
      </colorScale>
    </cfRule>
  </conditionalFormatting>
  <conditionalFormatting sqref="S8:S1048576 S4:S5">
    <cfRule type="colorScale" priority="4">
      <colorScale>
        <cfvo type="percent" val="0"/>
        <cfvo type="percent" val="100"/>
        <color rgb="FFFCFCFF"/>
        <color rgb="FFF8696B"/>
      </colorScale>
    </cfRule>
  </conditionalFormatting>
  <conditionalFormatting sqref="T8:T91">
    <cfRule type="colorScale" priority="3">
      <colorScale>
        <cfvo type="percent" val="0"/>
        <cfvo type="percent" val="100"/>
        <color rgb="FFFCFCFF"/>
        <color rgb="FF63BE7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EFF9-202C-4257-BAC8-D0ED0258B874}">
  <dimension ref="A2:B6"/>
  <sheetViews>
    <sheetView workbookViewId="0">
      <selection activeCell="C9" sqref="C9"/>
    </sheetView>
  </sheetViews>
  <sheetFormatPr defaultRowHeight="15" x14ac:dyDescent="0.25"/>
  <sheetData>
    <row r="2" spans="1:2" x14ac:dyDescent="0.25">
      <c r="A2" s="6" t="s">
        <v>107</v>
      </c>
    </row>
    <row r="3" spans="1:2" x14ac:dyDescent="0.25">
      <c r="A3" s="6" t="s">
        <v>109</v>
      </c>
    </row>
    <row r="4" spans="1:2" x14ac:dyDescent="0.25">
      <c r="B4" t="s">
        <v>110</v>
      </c>
    </row>
    <row r="5" spans="1:2" x14ac:dyDescent="0.25">
      <c r="A5" s="6" t="s">
        <v>108</v>
      </c>
    </row>
    <row r="6" spans="1:2" x14ac:dyDescent="0.25">
      <c r="B6" t="s">
        <v>106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9141472F18F94FA102EBCB66B652D5" ma:contentTypeVersion="14" ma:contentTypeDescription="Loo uus dokument" ma:contentTypeScope="" ma:versionID="6a6204ab48ca795d9249a5523fd2b96a">
  <xsd:schema xmlns:xsd="http://www.w3.org/2001/XMLSchema" xmlns:xs="http://www.w3.org/2001/XMLSchema" xmlns:p="http://schemas.microsoft.com/office/2006/metadata/properties" xmlns:ns2="a4068ee6-eb20-412a-9c5b-5bfea4898dd2" xmlns:ns3="c947347e-d611-4116-9ed6-e69ca02ef947" targetNamespace="http://schemas.microsoft.com/office/2006/metadata/properties" ma:root="true" ma:fieldsID="758f1d3fe44d0a1d2b51c7c5ae522b89" ns2:_="" ns3:_="">
    <xsd:import namespace="a4068ee6-eb20-412a-9c5b-5bfea4898dd2"/>
    <xsd:import namespace="c947347e-d611-4116-9ed6-e69ca02ef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LengthInSeconds" minOccurs="0"/>
                <xsd:element ref="ns2:Kommenta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68ee6-eb20-412a-9c5b-5bfea4898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Kommentaar" ma:index="19" nillable="true" ma:displayName="Kommentaar" ma:format="Dropdown" ma:internalName="Kommentaar">
      <xsd:simpleType>
        <xsd:restriction base="dms:Text">
          <xsd:maxLength value="100"/>
        </xsd:restriction>
      </xsd:simpleType>
    </xsd:element>
  </xsd:schema>
  <xsd:schema xmlns:xsd="http://www.w3.org/2001/XMLSchema" xmlns:xs="http://www.w3.org/2001/XMLSchema" xmlns:dms="http://schemas.microsoft.com/office/2006/documentManagement/types" xmlns:pc="http://schemas.microsoft.com/office/infopath/2007/PartnerControls" targetNamespace="c947347e-d611-4116-9ed6-e69ca02ef94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9cc2028-a012-4a2f-96fd-a25a1a01f8ad}" ma:internalName="TaxCatchAll" ma:showField="CatchAllData" ma:web="c947347e-d611-4116-9ed6-e69ca02ef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mentaar xmlns="a4068ee6-eb20-412a-9c5b-5bfea4898dd2" xsi:nil="true"/>
    <lcf76f155ced4ddcb4097134ff3c332f xmlns="a4068ee6-eb20-412a-9c5b-5bfea4898dd2">
      <Terms xmlns="http://schemas.microsoft.com/office/infopath/2007/PartnerControls"/>
    </lcf76f155ced4ddcb4097134ff3c332f>
    <TaxCatchAll xmlns="c947347e-d611-4116-9ed6-e69ca02ef947" xsi:nil="true"/>
  </documentManagement>
</p:properties>
</file>

<file path=customXml/itemProps1.xml><?xml version="1.0" encoding="utf-8"?>
<ds:datastoreItem xmlns:ds="http://schemas.openxmlformats.org/officeDocument/2006/customXml" ds:itemID="{A4FB4B5F-7647-449D-9A34-ABCED9D9B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068ee6-eb20-412a-9c5b-5bfea4898dd2"/>
    <ds:schemaRef ds:uri="c947347e-d611-4116-9ed6-e69ca02ef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E4A37A-883F-433F-BA8C-EECB95FD5508}">
  <ds:schemaRefs>
    <ds:schemaRef ds:uri="http://schemas.microsoft.com/sharepoint/v3/contenttype/forms"/>
  </ds:schemaRefs>
</ds:datastoreItem>
</file>

<file path=customXml/itemProps3.xml><?xml version="1.0" encoding="utf-8"?>
<ds:datastoreItem xmlns:ds="http://schemas.openxmlformats.org/officeDocument/2006/customXml" ds:itemID="{BE7DC5C6-A1B7-45B0-BAF8-0A93ADC37455}">
  <ds:schemaRefs>
    <ds:schemaRef ds:uri="http://schemas.microsoft.com/office/2006/metadata/properties"/>
    <ds:schemaRef ds:uri="http://schemas.microsoft.com/office/infopath/2007/PartnerControls"/>
    <ds:schemaRef ds:uri="a4068ee6-eb20-412a-9c5b-5bfea4898dd2"/>
    <ds:schemaRef ds:uri="c947347e-d611-4116-9ed6-e69ca02ef9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Andmed</vt:lpstr>
      <vt:lpstr>Selgitused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Kersti Roosimäe - HTM</dc:creator>
  <cp:lastModifiedBy>Marelle Möll - HTM</cp:lastModifiedBy>
  <dcterms:created xsi:type="dcterms:W3CDTF">2026-09-30T14:19:03Z</dcterms:created>
  <dcterms:modified xsi:type="dcterms:W3CDTF">2026-10-01T11:34:35Z</dcterms:modified>
  <dc:title>Tabel.1 Ida-Viru_KHK_vv_2023_2025_katkestanud_edasioppimine_30.09.2026</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2026-09-30T16:17:43Z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286c546e-04ce-4687-a850-ad46416a2b45</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0x0101002C9141472F18F94FA102EBCB66B652D5</vt:lpwstr>
  </property>
</Properties>
</file>