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elta.kul.sise/dhs/webdav/2452c0268d7e998bc946cd1c6b2ba2e490ffc494/46710080249/1323c706-314c-43be-8630-ca0ff04acfe8/"/>
    </mc:Choice>
  </mc:AlternateContent>
  <xr:revisionPtr revIDLastSave="0" documentId="13_ncr:40000001_{07154112-853A-4A74-B8AD-936BBC6FDFEC}" xr6:coauthVersionLast="47" xr6:coauthVersionMax="47" xr10:uidLastSave="{00000000-0000-0000-0000-000000000000}"/>
  <bookViews>
    <workbookView xWindow="-120" yWindow="-120" windowWidth="29040" windowHeight="15720" xr2:uid="{088E0FAC-2C4E-4DD0-ACCE-9F3418A41BFE}"/>
  </bookViews>
  <sheets>
    <sheet name="Lisa 1" sheetId="2" r:id="rId1"/>
  </sheets>
  <definedNames>
    <definedName name="_xlnm._FilterDatabase" localSheetId="0" hidden="1">'Lisa 1'!$B$2:$M$2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0" i="2" l="1"/>
  <c r="L9" i="2"/>
  <c r="L8" i="2"/>
  <c r="L7" i="2"/>
  <c r="L3" i="2"/>
  <c r="L4" i="2"/>
  <c r="L5" i="2"/>
  <c r="L6" i="2"/>
  <c r="K1" i="2" l="1"/>
</calcChain>
</file>

<file path=xl/sharedStrings.xml><?xml version="1.0" encoding="utf-8"?>
<sst xmlns="http://schemas.openxmlformats.org/spreadsheetml/2006/main" count="74" uniqueCount="38">
  <si>
    <t>Programm</t>
  </si>
  <si>
    <t>Meede</t>
  </si>
  <si>
    <t>Programmi tegevus</t>
  </si>
  <si>
    <t>Asutus</t>
  </si>
  <si>
    <t>Eelarve liik</t>
  </si>
  <si>
    <t>Majanduslik sisu</t>
  </si>
  <si>
    <t>Eelarvevahendi nimetus</t>
  </si>
  <si>
    <t>Vastutaja</t>
  </si>
  <si>
    <t>Kultuur</t>
  </si>
  <si>
    <t>Mitmekülgse ja kättesaadava kultuurielu toetamine ja arendamine</t>
  </si>
  <si>
    <t>Kultuuriministeerium</t>
  </si>
  <si>
    <t>Toetused</t>
  </si>
  <si>
    <t>Kultuuri valdkondadeülene arendamine, koostöö ja rahvusvahelistumine</t>
  </si>
  <si>
    <t>Kultuuri valdkondadeülene tugi- ja arendustegevus</t>
  </si>
  <si>
    <t>Kantsler</t>
  </si>
  <si>
    <t>2026 täpsustatud eelarve</t>
  </si>
  <si>
    <t>Selgitus</t>
  </si>
  <si>
    <t>LISA 1 Kultuuriministeeriumi valitsemisala 2026.a. eelarve muutmine</t>
  </si>
  <si>
    <t>Muudatus</t>
  </si>
  <si>
    <t>2026 kinnitatud eelarve</t>
  </si>
  <si>
    <t>Kantler</t>
  </si>
  <si>
    <t>Eraldis institutsioonide toetamiseks</t>
  </si>
  <si>
    <t>NR</t>
  </si>
  <si>
    <t>Arhitektuuri ja disaini poliitika kujundamine ning rakendamine</t>
  </si>
  <si>
    <t>Tööjõukulud</t>
  </si>
  <si>
    <t>Kultuuriministeeriumi tegevuskulud</t>
  </si>
  <si>
    <t>Majandamiskulud</t>
  </si>
  <si>
    <t>20. Veneetsia Arhitektuuribiennaali Eesti väljapaneku elluviimisega seotud kulude majandusliku sisu täpsustumine.</t>
  </si>
  <si>
    <t>Kultuuriministeeriumi vahendid Riigi Kinnisvara Aktsiaseltsile</t>
  </si>
  <si>
    <t>Kultuuriministeerium võttis alates 2026. aastast Eesti Rahvusraamatukogult üle Suur-Sõjamäe 44b hoones asutate muuseumide hoidlapindade üürilepingu Riigi Kinnisvara AS-iga. Üüripinna kulude 2026 eelarvet planeerides ei olnud Riigi Kinnisvara AS esitanud veel täpset üüri- ja kõrvalteenuste tasude prognoosi. Eelarvesse algselt kavandatud summa on 35 153 euro võrra väiksem kui 8 kuu tegelike ja 4 kuu prognoositavate kulude summa. Lisaks jäi 2026. aasta eelarvesse planeerimata kate Lennusadama kaide hoonestusõiguse aastatasu 31 343 eurot tasaarveldamiseks Riigi Kinnisvara AS-iga, kuivõrd esialgu oli kavandatud hoonestusõiguse lõpetamine 2025. aasta detsembrisse, kuid Kultuuriministeeriumist mittesõtluvatel põhjustel lükkus hoonestusõiguse lõpetamine 2026. aastasse. Kokku on vaja Riigi Kinnisvara AS-i vahendite eelarvet suurendada 66 496 euro võrra, katteallikas institutsioonide toetamise reserv.</t>
  </si>
  <si>
    <t>Muudatus toetab valitsemisala remondifondi eelarve suurendamist, milles vahendite vajadus on suur. Aasta jooksul on laekunud täiendavad (avarii)remonttööde taotlusi, mida ei olnud võimalik eelarve planeerimise hetkel ette näha, kuid mis on vajalik lahendada 2026. aastal. Katteallikas on valitsemisala institutsioonide toetamiseks kavandatud reserv.</t>
  </si>
  <si>
    <t>Valitsemisala remondifond</t>
  </si>
  <si>
    <t>Saavutusspordi edendamine</t>
  </si>
  <si>
    <t>Saavutusspordi toetamine ja arendamine</t>
  </si>
  <si>
    <t>Spordikoolituse ja -Teabe SA - Toetus treenerite tööjõukulude katmiseks</t>
  </si>
  <si>
    <t>Spordi asekantsler</t>
  </si>
  <si>
    <t>Muudatus toetab Spordikoolituse ja -Teabe Sihtasutuse treenerikutse süsteemi arendamiseks vajalikke tegevusi (erialaste tasemekoolituste läbiviimine koostöös spordialaliitudega, treenerite kutsestandardite ning üldainete õppekavade ja õppematerjalide analüüs, kutse andmise alusdokumentide ja regulatsioonide õigusliku analüüsi läbiviimine ning ajakohastamine, hindamis- ja eksamiprotsessi arendamine ning hindamiskomisjonide liikmete koolitamine). Katteallikas on treeneri tööjõukulude toetuse 2026. aastal kasutamata vahendid.</t>
  </si>
  <si>
    <t>Spordikoolituse ja -Teabe SA tegevustoetus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</si>
</sst>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charset val="186"/>
      <scheme val="minor"/>
    </font>
    <font>
      <sz val="10"/>
      <color rgb="FFFFFFFF"/>
      <name val="Aptos Narrow"/>
      <family val="2"/>
      <scheme val="minor"/>
    </font>
    <font>
      <sz val="10"/>
      <color indexed="8"/>
      <name val="Aptos Narrow"/>
      <family val="2"/>
      <scheme val="minor"/>
    </font>
    <font>
      <sz val="10"/>
      <name val="Aptos Narrow"/>
      <family val="2"/>
      <scheme val="minor"/>
    </font>
    <font>
      <b/>
      <sz val="11"/>
      <color indexed="8"/>
      <name val="Aptos Narrow"/>
      <family val="2"/>
      <scheme val="minor"/>
    </font>
    <font>
      <b/>
      <sz val="10"/>
      <color rgb="FFFFFFFF"/>
      <name val="Aptos Narrow"/>
      <family val="2"/>
      <scheme val="minor"/>
    </font>
    <font>
      <sz val="10"/>
      <color theme="1"/>
      <name val="Aptos Narrow"/>
      <family val="2"/>
      <charset val="186"/>
      <scheme val="minor"/>
    </font>
    <font>
      <b/>
      <sz val="10"/>
      <color indexed="8"/>
      <name val="Aptos Narrow"/>
      <family val="2"/>
      <scheme val="minor"/>
    </font>
    <font>
      <b/>
      <sz val="11"/>
      <color theme="1"/>
      <name val="Aptos Narrow"/>
      <family val="2"/>
      <scheme val="minor"/>
    </font>
    <font>
      <b/>
      <sz val="10"/>
      <color rgb="FFFF0000"/>
      <name val="Aptos Narrow"/>
      <family val="2"/>
      <scheme val="minor"/>
    </font>
  </fonts>
  <fills count="3">
    <fill>
      <patternFill patternType="none"/>
    </fill>
    <fill>
      <patternFill patternType="gray125"/>
    </fill>
    <fill>
      <patternFill patternType="solid">
        <fgColor theme="4" tint="0.39997558519241921"/>
        <bgColor indexed="6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0" fontId="0" fillId="0" borderId="0" xfId="0" applyAlignment="1">
      <alignment wrapText="1"/>
    </xf>
    <xf numFmtId="0" fontId="4" fillId="0" borderId="0" xfId="0" applyFont="1"/>
    <xf numFmtId="0" fontId="1" fillId="2" borderId="1" xfId="0" applyFont="1" applyFill="1" applyBorder="1" applyAlignment="1">
      <alignment horizontal="center" wrapText="1"/>
    </xf>
    <xf numFmtId="3" fontId="1" fillId="2" borderId="1" xfId="0" applyNumberFormat="1" applyFont="1" applyFill="1" applyBorder="1" applyAlignment="1">
      <alignment horizontal="center" wrapText="1"/>
    </xf>
    <xf numFmtId="4" fontId="5" fillId="2" borderId="1" xfId="0" applyNumberFormat="1" applyFont="1" applyFill="1" applyBorder="1" applyAlignment="1">
      <alignment horizontal="left" wrapText="1"/>
    </xf>
    <xf numFmtId="0" fontId="2" fillId="0" borderId="1" xfId="0" applyFont="1" applyBorder="1" applyAlignment="1">
      <alignment wrapText="1"/>
    </xf>
    <xf numFmtId="0" fontId="2" fillId="0" borderId="1" xfId="0" applyFont="1" applyBorder="1"/>
    <xf numFmtId="0" fontId="3" fillId="0" borderId="1" xfId="0" applyFont="1" applyBorder="1" applyAlignment="1">
      <alignment wrapText="1"/>
    </xf>
    <xf numFmtId="3" fontId="2" fillId="0" borderId="1" xfId="0" applyNumberFormat="1" applyFont="1" applyBorder="1"/>
    <xf numFmtId="3" fontId="7" fillId="0" borderId="1" xfId="0" applyNumberFormat="1" applyFont="1" applyBorder="1"/>
    <xf numFmtId="3" fontId="8" fillId="0" borderId="0" xfId="0" applyNumberFormat="1" applyFont="1"/>
    <xf numFmtId="3" fontId="9" fillId="2" borderId="1" xfId="0" applyNumberFormat="1" applyFont="1" applyFill="1" applyBorder="1" applyAlignment="1">
      <alignment horizontal="center" vertical="center" wrapText="1"/>
    </xf>
    <xf numFmtId="0" fontId="6" fillId="0" borderId="1"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607B0-F3A9-4FBF-916F-626C3553C5C1}">
  <dimension ref="A1:M10"/>
  <sheetViews>
    <sheetView tabSelected="1" zoomScale="90" zoomScaleNormal="90" workbookViewId="0">
      <selection activeCell="P7" sqref="P7"/>
    </sheetView>
  </sheetViews>
  <sheetFormatPr defaultRowHeight="14.5" x14ac:dyDescent="0.35"/>
  <cols>
    <col min="1" max="1" width="3.453125" bestFit="1" customWidth="1"/>
    <col min="3" max="3" width="18.1796875" customWidth="1"/>
    <col min="4" max="4" width="18.7265625" customWidth="1"/>
    <col min="5" max="5" width="17.453125" customWidth="1"/>
    <col min="6" max="6" width="6.54296875" customWidth="1"/>
    <col min="7" max="7" width="15" customWidth="1"/>
    <col min="8" max="8" width="18.7265625" customWidth="1"/>
    <col min="9" max="9" width="10.81640625" customWidth="1"/>
    <col min="11" max="11" width="10.7265625" customWidth="1"/>
    <col min="12" max="12" width="10.54296875" customWidth="1"/>
    <col min="13" max="13" width="42.81640625" style="1" customWidth="1"/>
  </cols>
  <sheetData>
    <row r="1" spans="1:13" x14ac:dyDescent="0.35">
      <c r="A1" s="2" t="s">
        <v>17</v>
      </c>
      <c r="K1" s="11">
        <f>SUM(K3:K6)</f>
        <v>0</v>
      </c>
    </row>
    <row r="2" spans="1:13" ht="39.5" x14ac:dyDescent="0.35">
      <c r="A2" s="3" t="s">
        <v>22</v>
      </c>
      <c r="B2" s="3" t="s">
        <v>0</v>
      </c>
      <c r="C2" s="3" t="s">
        <v>1</v>
      </c>
      <c r="D2" s="3" t="s">
        <v>2</v>
      </c>
      <c r="E2" s="3" t="s">
        <v>3</v>
      </c>
      <c r="F2" s="3" t="s">
        <v>4</v>
      </c>
      <c r="G2" s="3" t="s">
        <v>5</v>
      </c>
      <c r="H2" s="3" t="s">
        <v>6</v>
      </c>
      <c r="I2" s="3" t="s">
        <v>7</v>
      </c>
      <c r="J2" s="4" t="s">
        <v>19</v>
      </c>
      <c r="K2" s="12" t="s">
        <v>18</v>
      </c>
      <c r="L2" s="5" t="s">
        <v>15</v>
      </c>
      <c r="M2" s="3" t="s">
        <v>16</v>
      </c>
    </row>
    <row r="3" spans="1:13" ht="52.5" x14ac:dyDescent="0.35">
      <c r="A3" s="14">
        <v>1</v>
      </c>
      <c r="B3" s="6" t="s">
        <v>8</v>
      </c>
      <c r="C3" s="6" t="s">
        <v>9</v>
      </c>
      <c r="D3" s="6" t="s">
        <v>23</v>
      </c>
      <c r="E3" s="6" t="s">
        <v>10</v>
      </c>
      <c r="F3" s="7">
        <v>20</v>
      </c>
      <c r="G3" s="6" t="s">
        <v>26</v>
      </c>
      <c r="H3" s="8" t="s">
        <v>25</v>
      </c>
      <c r="I3" s="6" t="s">
        <v>20</v>
      </c>
      <c r="J3" s="9">
        <v>167000</v>
      </c>
      <c r="K3" s="10">
        <v>-5413</v>
      </c>
      <c r="L3" s="9">
        <f t="shared" ref="L3" si="0">SUM(J3:K3)</f>
        <v>161587</v>
      </c>
      <c r="M3" s="13" t="s">
        <v>27</v>
      </c>
    </row>
    <row r="4" spans="1:13" ht="52.5" x14ac:dyDescent="0.35">
      <c r="A4" s="15"/>
      <c r="B4" s="6" t="s">
        <v>8</v>
      </c>
      <c r="C4" s="6" t="s">
        <v>9</v>
      </c>
      <c r="D4" s="6" t="s">
        <v>23</v>
      </c>
      <c r="E4" s="6" t="s">
        <v>10</v>
      </c>
      <c r="F4" s="7">
        <v>20</v>
      </c>
      <c r="G4" s="6" t="s">
        <v>24</v>
      </c>
      <c r="H4" s="8" t="s">
        <v>25</v>
      </c>
      <c r="I4" s="6" t="s">
        <v>20</v>
      </c>
      <c r="J4" s="9">
        <v>0</v>
      </c>
      <c r="K4" s="10">
        <v>5413</v>
      </c>
      <c r="L4" s="9">
        <f>SUM(J4:K4)</f>
        <v>5413</v>
      </c>
      <c r="M4" s="13"/>
    </row>
    <row r="5" spans="1:13" ht="111.5" customHeight="1" x14ac:dyDescent="0.35">
      <c r="A5" s="16">
        <v>2</v>
      </c>
      <c r="B5" s="6" t="s">
        <v>8</v>
      </c>
      <c r="C5" s="6" t="s">
        <v>12</v>
      </c>
      <c r="D5" s="6" t="s">
        <v>13</v>
      </c>
      <c r="E5" s="6" t="s">
        <v>10</v>
      </c>
      <c r="F5" s="7">
        <v>20</v>
      </c>
      <c r="G5" s="6" t="s">
        <v>11</v>
      </c>
      <c r="H5" s="8" t="s">
        <v>21</v>
      </c>
      <c r="I5" s="6" t="s">
        <v>14</v>
      </c>
      <c r="J5" s="9">
        <v>1441424</v>
      </c>
      <c r="K5" s="10">
        <v>-66496</v>
      </c>
      <c r="L5" s="9">
        <f t="shared" ref="L5:L10" si="1">SUM(J5:K5)</f>
        <v>1374928</v>
      </c>
      <c r="M5" s="13" t="s">
        <v>29</v>
      </c>
    </row>
    <row r="6" spans="1:13" ht="126" customHeight="1" x14ac:dyDescent="0.35">
      <c r="A6" s="17"/>
      <c r="B6" s="6" t="s">
        <v>8</v>
      </c>
      <c r="C6" s="6" t="s">
        <v>12</v>
      </c>
      <c r="D6" s="6" t="s">
        <v>13</v>
      </c>
      <c r="E6" s="6" t="s">
        <v>10</v>
      </c>
      <c r="F6" s="7">
        <v>20</v>
      </c>
      <c r="G6" s="6" t="s">
        <v>26</v>
      </c>
      <c r="H6" s="6" t="s">
        <v>28</v>
      </c>
      <c r="I6" s="6" t="s">
        <v>14</v>
      </c>
      <c r="J6" s="9">
        <v>81413</v>
      </c>
      <c r="K6" s="10">
        <v>66496</v>
      </c>
      <c r="L6" s="9">
        <f t="shared" si="1"/>
        <v>147909</v>
      </c>
      <c r="M6" s="13"/>
    </row>
    <row r="7" spans="1:13" ht="52.5" x14ac:dyDescent="0.35">
      <c r="A7" s="16">
        <v>3</v>
      </c>
      <c r="B7" s="6" t="s">
        <v>8</v>
      </c>
      <c r="C7" s="6" t="s">
        <v>12</v>
      </c>
      <c r="D7" s="6" t="s">
        <v>13</v>
      </c>
      <c r="E7" s="6" t="s">
        <v>10</v>
      </c>
      <c r="F7" s="7">
        <v>20</v>
      </c>
      <c r="G7" s="6" t="s">
        <v>11</v>
      </c>
      <c r="H7" s="8" t="s">
        <v>21</v>
      </c>
      <c r="I7" s="6" t="s">
        <v>14</v>
      </c>
      <c r="J7" s="9">
        <v>1441424</v>
      </c>
      <c r="K7" s="10">
        <v>-72000</v>
      </c>
      <c r="L7" s="9">
        <f t="shared" si="1"/>
        <v>1369424</v>
      </c>
      <c r="M7" s="13" t="s">
        <v>30</v>
      </c>
    </row>
    <row r="8" spans="1:13" ht="52.5" x14ac:dyDescent="0.35">
      <c r="A8" s="17"/>
      <c r="B8" s="6" t="s">
        <v>8</v>
      </c>
      <c r="C8" s="6" t="s">
        <v>12</v>
      </c>
      <c r="D8" s="6" t="s">
        <v>13</v>
      </c>
      <c r="E8" s="6" t="s">
        <v>10</v>
      </c>
      <c r="F8" s="7">
        <v>20</v>
      </c>
      <c r="G8" s="6" t="s">
        <v>11</v>
      </c>
      <c r="H8" s="6" t="s">
        <v>31</v>
      </c>
      <c r="I8" s="6" t="s">
        <v>14</v>
      </c>
      <c r="J8" s="9">
        <v>0</v>
      </c>
      <c r="K8" s="10">
        <v>72000</v>
      </c>
      <c r="L8" s="9">
        <f t="shared" si="1"/>
        <v>72000</v>
      </c>
      <c r="M8" s="13"/>
    </row>
    <row r="9" spans="1:13" ht="67.5" customHeight="1" x14ac:dyDescent="0.35">
      <c r="A9" s="16">
        <v>4</v>
      </c>
      <c r="B9" s="6" t="s">
        <v>8</v>
      </c>
      <c r="C9" s="6" t="s">
        <v>32</v>
      </c>
      <c r="D9" s="6" t="s">
        <v>33</v>
      </c>
      <c r="E9" s="6" t="s">
        <v>10</v>
      </c>
      <c r="F9" s="7">
        <v>20</v>
      </c>
      <c r="G9" s="6" t="s">
        <v>11</v>
      </c>
      <c r="H9" s="8" t="s">
        <v>34</v>
      </c>
      <c r="I9" s="6" t="s">
        <v>35</v>
      </c>
      <c r="J9" s="9">
        <v>12761955</v>
      </c>
      <c r="K9" s="10">
        <v>-120000</v>
      </c>
      <c r="L9" s="9">
        <f t="shared" si="1"/>
        <v>12641955</v>
      </c>
      <c r="M9" s="13" t="s">
        <v>36</v>
      </c>
    </row>
    <row r="10" spans="1:13" ht="66.5" customHeight="1" x14ac:dyDescent="0.35">
      <c r="A10" s="17"/>
      <c r="B10" s="6" t="s">
        <v>8</v>
      </c>
      <c r="C10" s="6" t="s">
        <v>32</v>
      </c>
      <c r="D10" s="6" t="s">
        <v>33</v>
      </c>
      <c r="E10" s="6" t="s">
        <v>10</v>
      </c>
      <c r="F10" s="7">
        <v>20</v>
      </c>
      <c r="G10" s="6" t="s">
        <v>11</v>
      </c>
      <c r="H10" s="6" t="s">
        <v>37</v>
      </c>
      <c r="I10" s="6" t="s">
        <v>35</v>
      </c>
      <c r="J10" s="9">
        <v>543890</v>
      </c>
      <c r="K10" s="10">
        <v>120000</v>
      </c>
      <c r="L10" s="9">
        <f t="shared" si="1"/>
        <v>663890</v>
      </c>
      <c r="M10" s="13"/>
    </row>
  </sheetData>
  <autoFilter ref="B2:M2" xr:uid="{8A7607B0-F3A9-4FBF-916F-626C3553C5C1}"/>
  <mergeCells count="8">
    <mergeCell ref="A9:A10"/>
    <mergeCell ref="M9:M10"/>
    <mergeCell ref="M3:M4"/>
    <mergeCell ref="M5:M6"/>
    <mergeCell ref="A3:A4"/>
    <mergeCell ref="A5:A6"/>
    <mergeCell ref="A7:A8"/>
    <mergeCell ref="M7:M8"/>
  </mergeCells>
  <pageMargins left="0.11811023622047245" right="0.11811023622047245" top="0.15748031496062992" bottom="0.15748031496062992" header="0.31496062992125984" footer="0.31496062992125984"/>
  <pageSetup paperSize="9"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Kataloogiomanik xmlns="4ef69ebd-a3b4-40e8-8ee7-36ccf8960234">
      <UserInfo>
        <DisplayName/>
        <AccountId xsi:nil="true"/>
        <AccountType/>
      </UserInfo>
    </Kataloogiomanik>
    <Kataloogiomanik_x002a_ xmlns="4ef69ebd-a3b4-40e8-8ee7-36ccf8960234">
      <UserInfo>
        <DisplayName/>
        <AccountId xsi:nil="true"/>
        <AccountType/>
      </UserInfo>
    </Kataloogiomanik_x002a_>
    <lcf76f155ced4ddcb4097134ff3c332f xmlns="4ef69ebd-a3b4-40e8-8ee7-36ccf8960234">
      <Terms xmlns="http://schemas.microsoft.com/office/infopath/2007/PartnerControls"/>
    </lcf76f155ced4ddcb4097134ff3c332f>
    <TaxCatchAll xmlns="e5f4e9e3-1714-4860-8510-4efb9f6633f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93E91FABE94BE4CA50E06787B85AB13" ma:contentTypeVersion="20" ma:contentTypeDescription="Loo uus dokument" ma:contentTypeScope="" ma:versionID="82d9272021f7e866dad131b3f3e0b2bf">
  <xsd:schema xmlns:xsd="http://www.w3.org/2001/XMLSchema" xmlns:xs="http://www.w3.org/2001/XMLSchema" xmlns:p="http://schemas.microsoft.com/office/2006/metadata/properties" xmlns:ns2="4ef69ebd-a3b4-40e8-8ee7-36ccf8960234" xmlns:ns3="e5f4e9e3-1714-4860-8510-4efb9f6633f0" targetNamespace="http://schemas.microsoft.com/office/2006/metadata/properties" ma:root="true" ma:fieldsID="3c9b910d8065154eeaae32f5a387f719" ns2:_="" ns3:_="">
    <xsd:import namespace="4ef69ebd-a3b4-40e8-8ee7-36ccf8960234"/>
    <xsd:import namespace="e5f4e9e3-1714-4860-8510-4efb9f6633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Kataloogiomanik" minOccurs="0"/>
                <xsd:element ref="ns2:Kataloogiomanik_x002a_"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f69ebd-a3b4-40e8-8ee7-36ccf8960234"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SearchProperties" ma:index="6" nillable="true" ma:displayName="MediaServiceSearchProperties" ma:hidden="true" ma:internalName="MediaServiceSearchProperties" ma:readOnly="true">
      <xsd:simpleType>
        <xsd:restriction base="dms:Note"/>
      </xsd:simpleType>
    </xsd:element>
    <xsd:element name="lcf76f155ced4ddcb4097134ff3c332f" ma:index="8"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Kataloogiomanik" ma:index="15" nillable="true" ma:displayName="Kataloogi omanik" ma:list="UserInfo" ma:SharePointGroup="0" ma:internalName="Kataloogiomanik"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Kataloogiomanik_x002a_" ma:index="16" nillable="true" ma:displayName="Kataloogi omanik*" ma:list="UserInfo" ma:SearchPeopleOnly="false" ma:SharePointGroup="0" ma:internalName="Kataloogiomanik_x002a_"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5f4e9e3-1714-4860-8510-4efb9f6633f0"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42e6cd9c-1a88-4b1c-95f6-74b573ba611f}" ma:internalName="TaxCatchAll" ma:showField="CatchAllData" ma:web="e5f4e9e3-1714-4860-8510-4efb9f6633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Sisutüüp"/>
        <xsd:element ref="dc:title" minOccurs="0" maxOccurs="1" ma:index="3"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45F02-1050-4B0E-B6FF-1D9F55928E0C}">
  <ds:schemaRefs>
    <ds:schemaRef ds:uri="http://schemas.microsoft.com/office/2006/metadata/properties"/>
    <ds:schemaRef ds:uri="http://schemas.microsoft.com/office/infopath/2007/PartnerControls"/>
    <ds:schemaRef ds:uri="4ef69ebd-a3b4-40e8-8ee7-36ccf8960234"/>
    <ds:schemaRef ds:uri="e5f4e9e3-1714-4860-8510-4efb9f6633f0"/>
  </ds:schemaRefs>
</ds:datastoreItem>
</file>

<file path=customXml/itemProps2.xml><?xml version="1.0" encoding="utf-8"?>
<ds:datastoreItem xmlns:ds="http://schemas.openxmlformats.org/officeDocument/2006/customXml" ds:itemID="{D28E820A-82C1-4FFE-9D31-F8783FD0BE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f69ebd-a3b4-40e8-8ee7-36ccf8960234"/>
    <ds:schemaRef ds:uri="e5f4e9e3-1714-4860-8510-4efb9f6633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76F4ECD-9385-4B69-8852-388FFDF231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Lisa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Riina Uljas - KUM</dc:creator>
  <cp:lastModifiedBy>Riina Uljas - KUM</cp:lastModifiedBy>
  <cp:lastPrinted>2026-09-09T08:30:31Z</cp:lastPrinted>
  <dcterms:created xsi:type="dcterms:W3CDTF">2026-04-28T07:16:25Z</dcterms:created>
  <dcterms:modified xsi:type="dcterms:W3CDTF">2026-09-10T11:04:30Z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2026-04-28T07:52:26Z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68f355a9-38d6-4df5-97eb-8b1ca66c3b79</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MediaServiceImageTags">
    <vt:lpwstr/>
  </property>
  <property fmtid="{D5CDD505-2E9C-101B-9397-08002B2CF9AE}" pid="11" name="ContentTypeId">
    <vt:lpwstr>0x010100C93E91FABE94BE4CA50E06787B85AB13</vt:lpwstr>
  </property>
</Properties>
</file>