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C:\Users\liivi.vinglas\Desktop\Kaia-TR\"/>
    </mc:Choice>
  </mc:AlternateContent>
  <xr:revisionPtr revIDLastSave="0" documentId="13_ncr:1_{AF8CEEBA-2192-42E2-A796-09A2230AF6C6}" xr6:coauthVersionLast="47" xr6:coauthVersionMax="47" xr10:uidLastSave="{00000000-0000-0000-0000-000000000000}"/>
  <bookViews>
    <workbookView xWindow="2340" yWindow="2340" windowWidth="21600" windowHeight="11175" tabRatio="925" xr2:uid="{00000000-000D-0000-FFFF-FFFF00000000}"/>
  </bookViews>
  <sheets>
    <sheet name="koond" sheetId="14" r:id="rId1"/>
    <sheet name="1" sheetId="1" r:id="rId2"/>
    <sheet name="2" sheetId="13" r:id="rId3"/>
    <sheet name="3" sheetId="12" r:id="rId4"/>
    <sheet name="4" sheetId="11" r:id="rId5"/>
    <sheet name="5" sheetId="10" r:id="rId6"/>
    <sheet name="6" sheetId="9" r:id="rId7"/>
    <sheet name="7" sheetId="8" r:id="rId8"/>
    <sheet name="8" sheetId="7" r:id="rId9"/>
    <sheet name="9" sheetId="6" r:id="rId10"/>
    <sheet name="10" sheetId="26" r:id="rId11"/>
    <sheet name="11" sheetId="5" r:id="rId12"/>
    <sheet name="12" sheetId="4" r:id="rId13"/>
    <sheet name="10.3" sheetId="2" r:id="rId14"/>
    <sheet name="10.4" sheetId="3" r:id="rId15"/>
    <sheet name="10.5" sheetId="32" r:id="rId16"/>
    <sheet name="10.6" sheetId="31" r:id="rId17"/>
    <sheet name="10.7" sheetId="30" r:id="rId18"/>
    <sheet name="10.8" sheetId="29" r:id="rId19"/>
    <sheet name="10.9" sheetId="28" r:id="rId20"/>
    <sheet name="20.0" sheetId="27" r:id="rId21"/>
    <sheet name="20.1" sheetId="25" r:id="rId22"/>
    <sheet name="20.2" sheetId="24" r:id="rId23"/>
    <sheet name="20.3" sheetId="23" r:id="rId24"/>
    <sheet name="20.4" sheetId="22" r:id="rId25"/>
    <sheet name="20.5" sheetId="21" r:id="rId26"/>
    <sheet name="20.6" sheetId="20" r:id="rId27"/>
    <sheet name="20.7" sheetId="19" r:id="rId28"/>
    <sheet name="20.8" sheetId="18" r:id="rId29"/>
    <sheet name="20.9" sheetId="17" r:id="rId30"/>
    <sheet name="30.0" sheetId="15" r:id="rId31"/>
    <sheet name="30.1" sheetId="33" r:id="rId32"/>
    <sheet name="30.2" sheetId="34" r:id="rId33"/>
    <sheet name="30.3" sheetId="35" r:id="rId34"/>
    <sheet name="30.4" sheetId="36" r:id="rId35"/>
    <sheet name="30.5" sheetId="37" r:id="rId36"/>
    <sheet name="30.6" sheetId="38" r:id="rId37"/>
    <sheet name="30.7" sheetId="39" r:id="rId38"/>
    <sheet name="30.8" sheetId="40" r:id="rId39"/>
    <sheet name="30.9" sheetId="41" r:id="rId40"/>
    <sheet name="40.0" sheetId="42" r:id="rId41"/>
    <sheet name="40.1" sheetId="44" r:id="rId42"/>
    <sheet name="40.2" sheetId="46" r:id="rId43"/>
    <sheet name="40.3" sheetId="47" r:id="rId44"/>
    <sheet name="40.4" sheetId="48" r:id="rId45"/>
    <sheet name="40.5" sheetId="49" r:id="rId46"/>
    <sheet name="40.6" sheetId="50" r:id="rId47"/>
    <sheet name="40.7" sheetId="51" r:id="rId48"/>
    <sheet name="40.8" sheetId="52" r:id="rId49"/>
    <sheet name="40.9" sheetId="53" r:id="rId50"/>
    <sheet name="50.0" sheetId="54" r:id="rId51"/>
    <sheet name="50.1" sheetId="55" r:id="rId52"/>
    <sheet name="50.2" sheetId="56" r:id="rId53"/>
    <sheet name="50.3" sheetId="57" r:id="rId54"/>
    <sheet name="50.4" sheetId="58" r:id="rId55"/>
    <sheet name="50.5" sheetId="59" r:id="rId56"/>
    <sheet name="50.6" sheetId="60" r:id="rId57"/>
    <sheet name="50.7" sheetId="61" r:id="rId58"/>
    <sheet name="50.8" sheetId="62" r:id="rId59"/>
    <sheet name="50.9" sheetId="63" r:id="rId60"/>
    <sheet name="60" sheetId="64" r:id="rId61"/>
    <sheet name="61" sheetId="68" r:id="rId62"/>
    <sheet name="62" sheetId="69" r:id="rId63"/>
    <sheet name="63" sheetId="70" r:id="rId64"/>
    <sheet name="64" sheetId="71" r:id="rId65"/>
    <sheet name="65" sheetId="72" r:id="rId66"/>
    <sheet name="66" sheetId="73" r:id="rId67"/>
    <sheet name="67" sheetId="74" r:id="rId68"/>
    <sheet name="68" sheetId="75" r:id="rId69"/>
    <sheet name="69" sheetId="76" r:id="rId70"/>
    <sheet name="70" sheetId="77" r:id="rId71"/>
    <sheet name="71" sheetId="78" r:id="rId72"/>
    <sheet name="72" sheetId="79" r:id="rId73"/>
    <sheet name="73" sheetId="80" r:id="rId74"/>
    <sheet name="74" sheetId="81" r:id="rId75"/>
    <sheet name="75" sheetId="82" r:id="rId76"/>
    <sheet name="76" sheetId="83" r:id="rId77"/>
    <sheet name="77" sheetId="84" r:id="rId78"/>
    <sheet name="78" sheetId="85" r:id="rId79"/>
    <sheet name="79" sheetId="86" r:id="rId80"/>
    <sheet name="80" sheetId="87" r:id="rId81"/>
    <sheet name="81" sheetId="88" r:id="rId82"/>
    <sheet name="82" sheetId="89" r:id="rId83"/>
    <sheet name="83" sheetId="90" r:id="rId84"/>
    <sheet name="84" sheetId="91" r:id="rId85"/>
    <sheet name="85" sheetId="92" r:id="rId86"/>
    <sheet name="86" sheetId="93" r:id="rId87"/>
    <sheet name="87" sheetId="94" r:id="rId88"/>
    <sheet name="88" sheetId="95" r:id="rId89"/>
    <sheet name="89" sheetId="96" r:id="rId90"/>
    <sheet name="90" sheetId="97" r:id="rId91"/>
    <sheet name="91" sheetId="98" r:id="rId92"/>
    <sheet name="92" sheetId="99" r:id="rId93"/>
    <sheet name="93" sheetId="100" r:id="rId94"/>
    <sheet name="94" sheetId="101" r:id="rId95"/>
    <sheet name="95" sheetId="102" r:id="rId96"/>
    <sheet name="96" sheetId="103" r:id="rId97"/>
    <sheet name="97" sheetId="104" r:id="rId98"/>
    <sheet name="98" sheetId="105" r:id="rId99"/>
    <sheet name="99" sheetId="106" r:id="rId100"/>
    <sheet name="100" sheetId="107" r:id="rId101"/>
    <sheet name="0" sheetId="67" r:id="rId102"/>
  </sheets>
  <definedNames>
    <definedName name="_xlnm._FilterDatabase" localSheetId="1" hidden="1">'1'!$C$29:$E$55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07" l="1"/>
  <c r="D5" i="106"/>
  <c r="D5" i="105"/>
  <c r="D5" i="104"/>
  <c r="D5" i="103"/>
  <c r="D5" i="102"/>
  <c r="D5" i="101"/>
  <c r="D5" i="100"/>
  <c r="D5" i="99"/>
  <c r="D5" i="98"/>
  <c r="D5" i="97"/>
  <c r="D5" i="96"/>
  <c r="D5" i="95"/>
  <c r="D5" i="94"/>
  <c r="D5" i="93"/>
  <c r="D5" i="92"/>
  <c r="D5" i="91"/>
  <c r="D5" i="90"/>
  <c r="D5" i="89"/>
  <c r="D5" i="88"/>
  <c r="D5" i="87"/>
  <c r="D5" i="86"/>
  <c r="D5" i="85"/>
  <c r="D5" i="84"/>
  <c r="D5" i="83"/>
  <c r="D5" i="82"/>
  <c r="D5" i="81"/>
  <c r="D5" i="80"/>
  <c r="D5" i="79"/>
  <c r="D5" i="78"/>
  <c r="D5" i="77"/>
  <c r="D5" i="76"/>
  <c r="D5" i="75"/>
  <c r="D5" i="74"/>
  <c r="D5" i="73"/>
  <c r="D6" i="15"/>
  <c r="D6" i="33"/>
  <c r="D6" i="34"/>
  <c r="D6" i="35"/>
  <c r="D6" i="36"/>
  <c r="D6" i="37"/>
  <c r="D6" i="38"/>
  <c r="D6" i="39"/>
  <c r="D6" i="40"/>
  <c r="D6" i="41"/>
  <c r="D6" i="42"/>
  <c r="D6" i="44"/>
  <c r="D6" i="46"/>
  <c r="D6" i="47"/>
  <c r="D6" i="48"/>
  <c r="D6" i="49"/>
  <c r="D6" i="50"/>
  <c r="D6" i="51"/>
  <c r="D6" i="52"/>
  <c r="D6" i="53"/>
  <c r="D6" i="54"/>
  <c r="D6" i="55"/>
  <c r="D6" i="56"/>
  <c r="D6" i="57"/>
  <c r="D6" i="58"/>
  <c r="D6" i="59"/>
  <c r="D6" i="60"/>
  <c r="D6" i="61"/>
  <c r="D6" i="62"/>
  <c r="D6" i="63"/>
  <c r="D6" i="64"/>
  <c r="D6" i="68"/>
  <c r="D6" i="69"/>
  <c r="D6" i="70"/>
  <c r="D6" i="71"/>
  <c r="D6" i="72"/>
  <c r="D6" i="73"/>
  <c r="D6" i="74"/>
  <c r="D6" i="75"/>
  <c r="D6" i="76"/>
  <c r="D6" i="77"/>
  <c r="D6" i="78"/>
  <c r="D6" i="79"/>
  <c r="D6" i="80"/>
  <c r="D6" i="81"/>
  <c r="D6" i="82"/>
  <c r="D6" i="83"/>
  <c r="D6" i="84"/>
  <c r="D6" i="85"/>
  <c r="D6" i="86"/>
  <c r="D6" i="87"/>
  <c r="D6" i="88"/>
  <c r="D6" i="89"/>
  <c r="D6" i="90"/>
  <c r="D6" i="91"/>
  <c r="D6" i="92"/>
  <c r="D6" i="93"/>
  <c r="D6" i="94"/>
  <c r="D6" i="95"/>
  <c r="D6" i="96"/>
  <c r="D6" i="97"/>
  <c r="D6" i="98"/>
  <c r="D6" i="99"/>
  <c r="D6" i="100"/>
  <c r="D6" i="101"/>
  <c r="D6" i="102"/>
  <c r="D6" i="103"/>
  <c r="D6" i="104"/>
  <c r="D6" i="105"/>
  <c r="D6" i="106"/>
  <c r="D6" i="107"/>
  <c r="D6" i="17"/>
  <c r="D6" i="29"/>
  <c r="D6" i="28"/>
  <c r="D6" i="27"/>
  <c r="D6" i="25"/>
  <c r="D6" i="24"/>
  <c r="D6" i="23"/>
  <c r="D6" i="22"/>
  <c r="D6" i="21"/>
  <c r="D6" i="20"/>
  <c r="D6" i="19"/>
  <c r="D6" i="18"/>
  <c r="D6" i="30"/>
  <c r="D6" i="32"/>
  <c r="D6" i="31"/>
  <c r="D6" i="3"/>
  <c r="D6" i="11"/>
  <c r="D6" i="10"/>
  <c r="D6" i="9"/>
  <c r="D6" i="8"/>
  <c r="D6" i="7"/>
  <c r="D6" i="6"/>
  <c r="D6" i="26"/>
  <c r="D6" i="5"/>
  <c r="D6" i="4"/>
  <c r="D6" i="2"/>
  <c r="D6" i="12"/>
  <c r="D6" i="13"/>
  <c r="D6" i="1"/>
  <c r="D5" i="2"/>
  <c r="D5" i="3"/>
  <c r="D5" i="32"/>
  <c r="D5" i="31"/>
  <c r="D5" i="30"/>
  <c r="D5" i="29"/>
  <c r="D5" i="28"/>
  <c r="D5" i="27"/>
  <c r="D5" i="25"/>
  <c r="D5" i="24"/>
  <c r="D5" i="23"/>
  <c r="D5" i="22"/>
  <c r="D5" i="21"/>
  <c r="D5" i="20"/>
  <c r="D5" i="19"/>
  <c r="D5" i="18"/>
  <c r="D5" i="17"/>
  <c r="D5" i="15"/>
  <c r="D5" i="33"/>
  <c r="D5" i="34"/>
  <c r="D5" i="35"/>
  <c r="D5" i="36"/>
  <c r="D5" i="37"/>
  <c r="D5" i="38"/>
  <c r="D5" i="39"/>
  <c r="D5" i="40"/>
  <c r="D5" i="41"/>
  <c r="D5" i="42"/>
  <c r="D5" i="44"/>
  <c r="D5" i="46"/>
  <c r="D5" i="47"/>
  <c r="D5" i="48"/>
  <c r="D5" i="49"/>
  <c r="D5" i="50"/>
  <c r="D5" i="51"/>
  <c r="D5" i="52"/>
  <c r="D5" i="53"/>
  <c r="D5" i="54"/>
  <c r="D5" i="55"/>
  <c r="D5" i="56"/>
  <c r="D5" i="57"/>
  <c r="D5" i="58"/>
  <c r="D5" i="59"/>
  <c r="D5" i="60"/>
  <c r="D5" i="61"/>
  <c r="D5" i="62"/>
  <c r="D5" i="63"/>
  <c r="D5" i="64"/>
  <c r="D5" i="68"/>
  <c r="D5" i="69"/>
  <c r="D5" i="70"/>
  <c r="D5" i="71"/>
  <c r="D5" i="72"/>
  <c r="D5" i="4"/>
  <c r="D5" i="9"/>
  <c r="D5" i="8"/>
  <c r="D5" i="7"/>
  <c r="D5" i="6"/>
  <c r="D5" i="26"/>
  <c r="D5" i="5"/>
  <c r="D5" i="10"/>
  <c r="D5" i="12"/>
  <c r="D5" i="11"/>
  <c r="D5" i="13"/>
  <c r="D5" i="1"/>
  <c r="N86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5" i="14"/>
  <c r="H104" i="14"/>
  <c r="H103" i="14"/>
  <c r="H102" i="14"/>
  <c r="H101" i="14"/>
  <c r="H100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6" i="14"/>
  <c r="H75" i="14"/>
  <c r="H78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G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S26" i="14" s="1"/>
  <c r="E18" i="14"/>
  <c r="E17" i="14"/>
  <c r="E16" i="14"/>
  <c r="E15" i="14"/>
  <c r="E14" i="14"/>
  <c r="E13" i="14"/>
  <c r="E12" i="14"/>
  <c r="E11" i="14"/>
  <c r="S28" i="14" s="1"/>
  <c r="E10" i="14"/>
  <c r="E9" i="14"/>
  <c r="E8" i="14"/>
  <c r="E7" i="14"/>
  <c r="E6" i="14"/>
  <c r="M104" i="14"/>
  <c r="M103" i="14"/>
  <c r="M102" i="14"/>
  <c r="M101" i="14"/>
  <c r="M100" i="14"/>
  <c r="M99" i="14"/>
  <c r="M98" i="14"/>
  <c r="M97" i="14"/>
  <c r="M96" i="14"/>
  <c r="M95" i="14"/>
  <c r="M94" i="14"/>
  <c r="M93" i="14"/>
  <c r="M92" i="14"/>
  <c r="M91" i="14"/>
  <c r="M90" i="14"/>
  <c r="M89" i="14"/>
  <c r="M88" i="14"/>
  <c r="M87" i="14"/>
  <c r="M86" i="14"/>
  <c r="M85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I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H77" i="14"/>
  <c r="L104" i="14"/>
  <c r="K104" i="14"/>
  <c r="J104" i="14"/>
  <c r="L103" i="14"/>
  <c r="K103" i="14"/>
  <c r="J103" i="14"/>
  <c r="L102" i="14"/>
  <c r="K102" i="14"/>
  <c r="J102" i="14"/>
  <c r="L101" i="14"/>
  <c r="K101" i="14"/>
  <c r="J101" i="14"/>
  <c r="L100" i="14"/>
  <c r="K100" i="14"/>
  <c r="J100" i="14"/>
  <c r="L99" i="14"/>
  <c r="K99" i="14"/>
  <c r="J99" i="14"/>
  <c r="L98" i="14"/>
  <c r="K98" i="14"/>
  <c r="J98" i="14"/>
  <c r="L97" i="14"/>
  <c r="K97" i="14"/>
  <c r="J97" i="14"/>
  <c r="L96" i="14"/>
  <c r="K96" i="14"/>
  <c r="J96" i="14"/>
  <c r="L95" i="14"/>
  <c r="K95" i="14"/>
  <c r="J95" i="14"/>
  <c r="L94" i="14"/>
  <c r="K94" i="14"/>
  <c r="J94" i="14"/>
  <c r="L93" i="14"/>
  <c r="K93" i="14"/>
  <c r="J93" i="14"/>
  <c r="L92" i="14"/>
  <c r="K92" i="14"/>
  <c r="J92" i="14"/>
  <c r="L91" i="14"/>
  <c r="K91" i="14"/>
  <c r="J91" i="14"/>
  <c r="L90" i="14"/>
  <c r="K90" i="14"/>
  <c r="J90" i="14"/>
  <c r="L89" i="14"/>
  <c r="K89" i="14"/>
  <c r="J89" i="14"/>
  <c r="L88" i="14"/>
  <c r="K88" i="14"/>
  <c r="J88" i="14"/>
  <c r="L87" i="14"/>
  <c r="K87" i="14"/>
  <c r="J87" i="14"/>
  <c r="L86" i="14"/>
  <c r="K86" i="14"/>
  <c r="J86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L85" i="14"/>
  <c r="K85" i="14"/>
  <c r="J85" i="14"/>
  <c r="L84" i="14"/>
  <c r="K84" i="14"/>
  <c r="L83" i="14"/>
  <c r="K83" i="14"/>
  <c r="L82" i="14"/>
  <c r="K82" i="14"/>
  <c r="L81" i="14"/>
  <c r="K81" i="14"/>
  <c r="L80" i="14"/>
  <c r="K80" i="14"/>
  <c r="L79" i="14"/>
  <c r="K79" i="14"/>
  <c r="L78" i="14"/>
  <c r="K78" i="14"/>
  <c r="L77" i="14"/>
  <c r="K77" i="14"/>
  <c r="L76" i="14"/>
  <c r="K76" i="14"/>
  <c r="L75" i="14"/>
  <c r="K75" i="14"/>
  <c r="L74" i="14"/>
  <c r="K74" i="14"/>
  <c r="L73" i="14"/>
  <c r="K73" i="14"/>
  <c r="L72" i="14"/>
  <c r="K72" i="14"/>
  <c r="L71" i="14"/>
  <c r="K71" i="14"/>
  <c r="L70" i="14"/>
  <c r="K70" i="14"/>
  <c r="J84" i="14"/>
  <c r="J82" i="14"/>
  <c r="J83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L69" i="14"/>
  <c r="K69" i="14"/>
  <c r="J69" i="14"/>
  <c r="L68" i="14"/>
  <c r="K68" i="14"/>
  <c r="J68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J64" i="14"/>
  <c r="L67" i="14"/>
  <c r="K67" i="14"/>
  <c r="J67" i="14"/>
  <c r="I67" i="14"/>
  <c r="L66" i="14"/>
  <c r="K66" i="14"/>
  <c r="J66" i="14"/>
  <c r="I66" i="14"/>
  <c r="L65" i="14"/>
  <c r="K65" i="14"/>
  <c r="J65" i="14"/>
  <c r="I65" i="14"/>
  <c r="L64" i="14"/>
  <c r="K64" i="14"/>
  <c r="I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A22" i="69"/>
  <c r="A22" i="70"/>
  <c r="A22" i="71"/>
  <c r="A22" i="72"/>
  <c r="A22" i="73"/>
  <c r="A22" i="74"/>
  <c r="A22" i="75"/>
  <c r="A22" i="76"/>
  <c r="A22" i="77"/>
  <c r="A22" i="78"/>
  <c r="A22" i="79"/>
  <c r="A22" i="80"/>
  <c r="A22" i="81"/>
  <c r="A22" i="82"/>
  <c r="A22" i="83"/>
  <c r="A22" i="84"/>
  <c r="A22" i="85"/>
  <c r="A22" i="86"/>
  <c r="A22" i="87"/>
  <c r="A22" i="88"/>
  <c r="A22" i="89"/>
  <c r="A22" i="90"/>
  <c r="A22" i="91"/>
  <c r="A22" i="92"/>
  <c r="A22" i="93"/>
  <c r="A22" i="94"/>
  <c r="A22" i="95"/>
  <c r="A22" i="96"/>
  <c r="A22" i="97"/>
  <c r="A22" i="98"/>
  <c r="A22" i="99"/>
  <c r="A22" i="100"/>
  <c r="A22" i="101"/>
  <c r="A22" i="102"/>
  <c r="A22" i="103"/>
  <c r="A22" i="104"/>
  <c r="A22" i="105"/>
  <c r="A22" i="106"/>
  <c r="A22" i="107"/>
  <c r="A22" i="68"/>
  <c r="A22" i="29"/>
  <c r="A22" i="28"/>
  <c r="A22" i="27"/>
  <c r="A22" i="25"/>
  <c r="A22" i="24"/>
  <c r="A22" i="23"/>
  <c r="A22" i="22"/>
  <c r="A22" i="21"/>
  <c r="A22" i="20"/>
  <c r="A22" i="19"/>
  <c r="A22" i="18"/>
  <c r="A22" i="17"/>
  <c r="A22" i="15"/>
  <c r="A22" i="33"/>
  <c r="A22" i="34"/>
  <c r="A22" i="35"/>
  <c r="A22" i="36"/>
  <c r="A22" i="37"/>
  <c r="A22" i="38"/>
  <c r="A22" i="39"/>
  <c r="A22" i="40"/>
  <c r="A22" i="41"/>
  <c r="A22" i="42"/>
  <c r="A22" i="44"/>
  <c r="A22" i="46"/>
  <c r="A22" i="47"/>
  <c r="A22" i="48"/>
  <c r="A22" i="49"/>
  <c r="A22" i="50"/>
  <c r="A22" i="51"/>
  <c r="A22" i="52"/>
  <c r="A22" i="53"/>
  <c r="A22" i="54"/>
  <c r="A22" i="55"/>
  <c r="A22" i="56"/>
  <c r="A22" i="57"/>
  <c r="A22" i="58"/>
  <c r="A22" i="59"/>
  <c r="A22" i="60"/>
  <c r="A22" i="61"/>
  <c r="A22" i="62"/>
  <c r="A22" i="63"/>
  <c r="A22" i="64"/>
  <c r="A22" i="30"/>
  <c r="A22" i="3"/>
  <c r="A22" i="32"/>
  <c r="A22" i="31"/>
  <c r="A22" i="2"/>
  <c r="A22" i="4"/>
  <c r="A22" i="5"/>
  <c r="A22" i="26"/>
  <c r="A22" i="6"/>
  <c r="A22" i="7"/>
  <c r="A21" i="8"/>
  <c r="A21" i="9"/>
  <c r="A21" i="10"/>
  <c r="A21" i="11"/>
  <c r="A21" i="12"/>
  <c r="A21" i="13"/>
  <c r="A22" i="1"/>
  <c r="E5" i="14"/>
  <c r="S34" i="14"/>
  <c r="S49" i="14"/>
  <c r="S54" i="14"/>
  <c r="S35" i="14"/>
  <c r="S47" i="14"/>
  <c r="S42" i="14"/>
  <c r="S45" i="14" l="1"/>
  <c r="S44" i="14"/>
  <c r="S51" i="14"/>
  <c r="S27" i="14"/>
  <c r="S60" i="14" s="1"/>
  <c r="S55" i="14"/>
  <c r="S29" i="14"/>
  <c r="S56" i="14"/>
  <c r="S43" i="14"/>
  <c r="S57" i="14"/>
  <c r="S58" i="14"/>
  <c r="S32" i="14"/>
  <c r="S38" i="14"/>
  <c r="S31" i="14"/>
  <c r="S46" i="14"/>
  <c r="S48" i="14"/>
  <c r="S50" i="14"/>
  <c r="S53" i="14"/>
  <c r="S30" i="14"/>
  <c r="S33" i="14"/>
  <c r="S40" i="14"/>
  <c r="S59" i="14"/>
  <c r="S36" i="14"/>
  <c r="S37" i="14"/>
  <c r="S52" i="14"/>
  <c r="S41" i="14"/>
  <c r="S39" i="14"/>
</calcChain>
</file>

<file path=xl/sharedStrings.xml><?xml version="1.0" encoding="utf-8"?>
<sst xmlns="http://schemas.openxmlformats.org/spreadsheetml/2006/main" count="4080" uniqueCount="127">
  <si>
    <t>KURSUSE NIMI:</t>
  </si>
  <si>
    <t>Allolevad lahtrid täituvad automaatselt isikute registreerimise lehtede andmetega.</t>
  </si>
  <si>
    <t>Toimumise aeg:</t>
  </si>
  <si>
    <t>Jrk</t>
  </si>
  <si>
    <t>Auaste</t>
  </si>
  <si>
    <t>Eesnimi</t>
  </si>
  <si>
    <t>Perekonnanimi</t>
  </si>
  <si>
    <t>Üksus</t>
  </si>
  <si>
    <t>Allüksus</t>
  </si>
  <si>
    <t>isikukood</t>
  </si>
  <si>
    <t>Vanus</t>
  </si>
  <si>
    <t>Kontakttelefon</t>
  </si>
  <si>
    <t>Elektronposti aadress</t>
  </si>
  <si>
    <t>Üksuse poolt määratud juhendaja</t>
  </si>
  <si>
    <t>Kellena kursusel</t>
  </si>
  <si>
    <t>Staaž KL-s / NKK-s</t>
  </si>
  <si>
    <t>JRK maleva eelistuses</t>
  </si>
  <si>
    <t>Märkused</t>
  </si>
  <si>
    <t>STRUKTUURIÜKSUS</t>
  </si>
  <si>
    <r>
      <rPr>
        <b/>
        <sz val="10"/>
        <rFont val="Arial"/>
        <family val="2"/>
        <charset val="186"/>
      </rPr>
      <t>KANDIDAATE KOKKU</t>
    </r>
    <r>
      <rPr>
        <sz val="10"/>
        <rFont val="Arial"/>
        <family val="2"/>
        <charset val="186"/>
      </rPr>
      <t xml:space="preserve"> (</t>
    </r>
    <r>
      <rPr>
        <sz val="10"/>
        <color rgb="FFFF0000"/>
        <rFont val="Arial"/>
        <family val="2"/>
        <charset val="186"/>
      </rPr>
      <t>arvutab automaatselt koondtabelist</t>
    </r>
    <r>
      <rPr>
        <sz val="10"/>
        <rFont val="Arial"/>
        <family val="2"/>
        <charset val="186"/>
      </rPr>
      <t>)</t>
    </r>
  </si>
  <si>
    <t>KL Alutaguse malev</t>
  </si>
  <si>
    <t>KL Harju malev</t>
  </si>
  <si>
    <t>KL Jõgeva malev</t>
  </si>
  <si>
    <t>KL Järva malev</t>
  </si>
  <si>
    <t>KL Lääne malev</t>
  </si>
  <si>
    <t>KL Pärnumaa malev</t>
  </si>
  <si>
    <t>KL Põlva malev</t>
  </si>
  <si>
    <t>KL Rapla malev</t>
  </si>
  <si>
    <t>KL Sakala malev</t>
  </si>
  <si>
    <t>KL Saaremaa malev</t>
  </si>
  <si>
    <t>KL Tartu malev</t>
  </si>
  <si>
    <t>KL Tallinna malev</t>
  </si>
  <si>
    <t>KL Valgamaa malev</t>
  </si>
  <si>
    <t>KL Võrumaa malev</t>
  </si>
  <si>
    <t>KL Viru malev</t>
  </si>
  <si>
    <t>KL Küberkaitseüksus</t>
  </si>
  <si>
    <t>NKK Alutaguse ringkond</t>
  </si>
  <si>
    <t>NKK Harju ringkond</t>
  </si>
  <si>
    <t>NKK Jõgeva ringkond</t>
  </si>
  <si>
    <t>NKK Järva ringkond</t>
  </si>
  <si>
    <t>NKK Lääne ringkond</t>
  </si>
  <si>
    <t>NKK Pärnumaa ringkond</t>
  </si>
  <si>
    <t>NKK Põlva ringkond</t>
  </si>
  <si>
    <t>NKK Rapla ringkond</t>
  </si>
  <si>
    <t>NKK Sakala ringkond</t>
  </si>
  <si>
    <t>NKK Saaremaa ringkond</t>
  </si>
  <si>
    <t>NKK Tartu ringkond</t>
  </si>
  <si>
    <t>NKK Tallinna ringkond</t>
  </si>
  <si>
    <t>NKK Valga ringkond</t>
  </si>
  <si>
    <t>NKK Võrumaa ringkond</t>
  </si>
  <si>
    <t>NKK Viru ringkond</t>
  </si>
  <si>
    <t>KL kool</t>
  </si>
  <si>
    <t>Kodutütred</t>
  </si>
  <si>
    <t>Noored Kotkad</t>
  </si>
  <si>
    <t>KOKKU</t>
  </si>
  <si>
    <t>Koond</t>
  </si>
  <si>
    <t>Kandidaadi esitamise vorm 
Kaitseliidu kooli kursustele</t>
  </si>
  <si>
    <t xml:space="preserve">Kursus  </t>
  </si>
  <si>
    <t>Lahter täitub automaatselt esilehe lahtri G2 järgi</t>
  </si>
  <si>
    <t xml:space="preserve">Toimumise aeg </t>
  </si>
  <si>
    <t>Lahter täitub automaatselt esilehe lahter G3 järgi</t>
  </si>
  <si>
    <t xml:space="preserve">Kandidaadi struktuuriüksus  </t>
  </si>
  <si>
    <t>Vali rippmenüüst</t>
  </si>
  <si>
    <t>Kandidaadi allüksus</t>
  </si>
  <si>
    <t>Malevkond/jaoskond, kompanii</t>
  </si>
  <si>
    <t xml:space="preserve">Eesnimi   </t>
  </si>
  <si>
    <t>Kirjutada vormis "Peeter" oma eesnimi</t>
  </si>
  <si>
    <t xml:space="preserve">Perekonnanimi   </t>
  </si>
  <si>
    <t>Kirjutada vormis "Suusamees" oma perekonnanimi</t>
  </si>
  <si>
    <t xml:space="preserve">Isikukood   </t>
  </si>
  <si>
    <t>Kirjuta oma isikukood</t>
  </si>
  <si>
    <t>Kõrgeim lõpetatud haridus</t>
  </si>
  <si>
    <t xml:space="preserve">Ametikoht (planeeritav) Kaitseliidus   </t>
  </si>
  <si>
    <t>Kirjuta oma planeeritud ametikoht</t>
  </si>
  <si>
    <t xml:space="preserve">Ametikoht tsiviilis, ettevõte/asutus   </t>
  </si>
  <si>
    <t>Kirjuta ametikoht ja ettevõte üksteise järele kasutamata ENTER Klahvi. Mitte kasutada lühendeid</t>
  </si>
  <si>
    <t xml:space="preserve">Kontakttelefon   </t>
  </si>
  <si>
    <t>Kirjuta oma kontakttelefoni number</t>
  </si>
  <si>
    <t xml:space="preserve">Elektronposti aadress   </t>
  </si>
  <si>
    <t>Kirjuta oma eposti aadress</t>
  </si>
  <si>
    <t xml:space="preserve">Üksuse poolt määratud kontaktisik   </t>
  </si>
  <si>
    <t>Täidab üksus</t>
  </si>
  <si>
    <t xml:space="preserve">Kellena koolitusel osaled </t>
  </si>
  <si>
    <t>Täidab üksus (vali rippmenüüst)</t>
  </si>
  <si>
    <t>Staaž Kaitseliidus/Naiskodukaitses</t>
  </si>
  <si>
    <t>Kirjuta vormis "2 aastat"</t>
  </si>
  <si>
    <t>Kandidaadi järjekord maleva eelistuses</t>
  </si>
  <si>
    <t>Kirjuta lahtrisse number</t>
  </si>
  <si>
    <t>KL palgaline</t>
  </si>
  <si>
    <t>Põhiharidus</t>
  </si>
  <si>
    <t>Pr</t>
  </si>
  <si>
    <t>KL tegevliige</t>
  </si>
  <si>
    <t>Keskharidus</t>
  </si>
  <si>
    <t>Hr</t>
  </si>
  <si>
    <t>NKK tegevliige</t>
  </si>
  <si>
    <t>Kesk-eriharidus</t>
  </si>
  <si>
    <t>Reamees</t>
  </si>
  <si>
    <t>KL toetajaliige</t>
  </si>
  <si>
    <t>Kõrgharidus</t>
  </si>
  <si>
    <t>Kapral</t>
  </si>
  <si>
    <t>NKK toetajaliige</t>
  </si>
  <si>
    <t>Nooremseersant</t>
  </si>
  <si>
    <t>Seersant</t>
  </si>
  <si>
    <t>Vanemseersant</t>
  </si>
  <si>
    <t>Nooremveebel</t>
  </si>
  <si>
    <t>Veebel</t>
  </si>
  <si>
    <t>Vanemveebel</t>
  </si>
  <si>
    <t>Staabiveebel</t>
  </si>
  <si>
    <t>Ülemveebel</t>
  </si>
  <si>
    <t>Lipnik</t>
  </si>
  <si>
    <t>Nooremleitnant</t>
  </si>
  <si>
    <t>Leitnant</t>
  </si>
  <si>
    <t>Kapten</t>
  </si>
  <si>
    <t>Major</t>
  </si>
  <si>
    <t>Kolonelleitnant</t>
  </si>
  <si>
    <t>Kolonel</t>
  </si>
  <si>
    <t>Brigaadikindral</t>
  </si>
  <si>
    <t>Kindralmajor</t>
  </si>
  <si>
    <t>Kindralleitnant</t>
  </si>
  <si>
    <t>Kindral</t>
  </si>
  <si>
    <t>Tegevväelane</t>
  </si>
  <si>
    <t>KL töötaja</t>
  </si>
  <si>
    <t>KT tegevliige</t>
  </si>
  <si>
    <t>NK tegevliige</t>
  </si>
  <si>
    <t>Muu</t>
  </si>
  <si>
    <t>Rühmaülema kursus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</si>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</sst>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color theme="0"/>
      <name val="Arial"/>
      <family val="2"/>
      <charset val="186"/>
    </font>
    <font>
      <sz val="8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sz val="14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73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2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0" fontId="10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right" vertical="center" wrapText="1"/>
    </xf>
    <xf numFmtId="0" fontId="5" fillId="2" borderId="0" xfId="1" applyFill="1" applyAlignment="1" applyProtection="1">
      <alignment vertic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/>
    <xf numFmtId="1" fontId="2" fillId="0" borderId="4" xfId="0" applyNumberFormat="1" applyFont="1" applyBorder="1" applyAlignment="1">
      <alignment horizontal="left"/>
    </xf>
    <xf numFmtId="0" fontId="2" fillId="0" borderId="4" xfId="2" applyFont="1" applyBorder="1" applyAlignment="1">
      <alignment horizontal="left"/>
    </xf>
    <xf numFmtId="49" fontId="5" fillId="0" borderId="4" xfId="1" applyNumberFormat="1" applyBorder="1" applyAlignment="1" applyProtection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0" fillId="0" borderId="2" xfId="0" applyFont="1" applyBorder="1"/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vertical="top" wrapText="1"/>
    </xf>
    <xf numFmtId="1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4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5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108" Type="http://schemas.openxmlformats.org/officeDocument/2006/relationships/customXml" Target="../customXml/item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ustomXml" Target="../customXml/item4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47625</xdr:rowOff>
    </xdr:from>
    <xdr:to>
      <xdr:col>18</xdr:col>
      <xdr:colOff>190806</xdr:colOff>
      <xdr:row>3</xdr:row>
      <xdr:rowOff>314441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BBCEB4-3229-A9BA-6E94-0E455278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82850" y="47625"/>
          <a:ext cx="2191056" cy="82879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2"/>
  <dimension ref="A1:T104"/>
  <sheetViews>
    <sheetView tabSelected="1" zoomScaleNormal="100" workbookViewId="0">
      <pane ySplit="4" topLeftCell="A5" activePane="bottomLeft" state="frozen"/>
      <selection pane="bottomLeft" activeCell="J3" sqref="J3"/>
    </sheetView>
  </sheetViews>
  <sheetFormatPr defaultRowHeight="12.75" x14ac:dyDescent="0.2"/>
  <cols>
    <col min="1" max="1" width="5.85546875" customWidth="1"/>
    <col min="2" max="3" width="13.85546875" style="5" customWidth="1"/>
    <col min="4" max="4" width="16.5703125" style="5" customWidth="1"/>
    <col min="5" max="5" width="22.85546875" style="5" customWidth="1"/>
    <col min="6" max="6" width="15.85546875" style="5" customWidth="1"/>
    <col min="7" max="7" width="14.140625" style="5" customWidth="1"/>
    <col min="8" max="8" width="7.140625" style="39" customWidth="1"/>
    <col min="9" max="9" width="16.140625" style="5" customWidth="1"/>
    <col min="10" max="10" width="21.85546875" style="5" customWidth="1"/>
    <col min="11" max="11" width="23.85546875" style="5" customWidth="1"/>
    <col min="12" max="12" width="14.42578125" bestFit="1" customWidth="1"/>
    <col min="13" max="14" width="14.42578125" customWidth="1"/>
    <col min="15" max="15" width="12.140625" style="5" customWidth="1"/>
    <col min="18" max="18" width="12" customWidth="1"/>
    <col min="19" max="19" width="15.42578125" bestFit="1" customWidth="1"/>
    <col min="20" max="20" width="11.85546875" bestFit="1" customWidth="1"/>
  </cols>
  <sheetData>
    <row r="1" spans="1:20" ht="18.75" x14ac:dyDescent="0.3">
      <c r="K1" s="64"/>
    </row>
    <row r="2" spans="1:20" x14ac:dyDescent="0.2">
      <c r="F2" s="45" t="s">
        <v>0</v>
      </c>
      <c r="G2" s="49" t="s">
        <v>125</v>
      </c>
      <c r="H2" s="62"/>
      <c r="I2"/>
    </row>
    <row r="3" spans="1:20" x14ac:dyDescent="0.2">
      <c r="B3" s="41" t="s">
        <v>1</v>
      </c>
      <c r="F3" s="45" t="s">
        <v>2</v>
      </c>
      <c r="G3" s="58" t="s">
        <v>126</v>
      </c>
      <c r="H3" s="40"/>
    </row>
    <row r="4" spans="1:20" ht="32.25" customHeight="1" x14ac:dyDescent="0.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26" t="s">
        <v>14</v>
      </c>
      <c r="M4" s="26" t="s">
        <v>15</v>
      </c>
      <c r="N4" s="59" t="s">
        <v>16</v>
      </c>
      <c r="O4" s="63" t="s">
        <v>17</v>
      </c>
      <c r="P4" s="5"/>
      <c r="Q4" s="67"/>
      <c r="R4" s="68"/>
      <c r="S4" s="45"/>
    </row>
    <row r="5" spans="1:20" x14ac:dyDescent="0.2">
      <c r="A5" s="12">
        <v>1</v>
      </c>
      <c r="B5" s="4">
        <f>'1'!$D$12</f>
        <v>0</v>
      </c>
      <c r="C5" s="4">
        <f>'1'!$D$9</f>
        <v>0</v>
      </c>
      <c r="D5" s="4">
        <f>'1'!D$10</f>
        <v>0</v>
      </c>
      <c r="E5" s="4">
        <f>'1'!D$7</f>
        <v>0</v>
      </c>
      <c r="F5" s="4">
        <f>'1'!$D$8</f>
        <v>0</v>
      </c>
      <c r="G5" s="37">
        <f>'1'!$D$11</f>
        <v>0</v>
      </c>
      <c r="H5" s="46">
        <f ca="1">IF(ISBLANK('1'!$D$11),0,DATEDIF(DATE(IF(VALUE(LEFT('1'!$D$11,1))&gt;=5,2000,1900)+VALUE(MID('1'!$D$11,2,2)), VALUE(MID('1'!$D$11,4,2)), VALUE(MID('1'!$D$11,6,2))), TODAY(), "Y"))</f>
        <v>0</v>
      </c>
      <c r="I5" s="4">
        <f>'1'!D$16</f>
        <v>0</v>
      </c>
      <c r="J5" s="38">
        <f>'1'!D$17</f>
        <v>0</v>
      </c>
      <c r="K5" s="4">
        <f>'1'!D$18</f>
        <v>0</v>
      </c>
      <c r="L5" s="4">
        <f>'1'!D$19</f>
        <v>0</v>
      </c>
      <c r="M5" s="4">
        <f>'1'!$D$20</f>
        <v>0</v>
      </c>
      <c r="N5" s="60">
        <f>'1'!$D$21</f>
        <v>0</v>
      </c>
      <c r="O5" s="4"/>
      <c r="P5" s="44"/>
      <c r="Q5" s="2"/>
      <c r="R5" s="32"/>
      <c r="S5" s="5"/>
      <c r="T5" s="43"/>
    </row>
    <row r="6" spans="1:20" x14ac:dyDescent="0.2">
      <c r="A6" s="12">
        <v>2</v>
      </c>
      <c r="B6" s="37">
        <f>'2'!$D$12</f>
        <v>0</v>
      </c>
      <c r="C6" s="4">
        <f>'2'!D$9</f>
        <v>0</v>
      </c>
      <c r="D6" s="37">
        <f>'2'!D$10</f>
        <v>0</v>
      </c>
      <c r="E6" s="4">
        <f>'2'!D$7</f>
        <v>0</v>
      </c>
      <c r="F6" s="37">
        <f>'2'!$D$8</f>
        <v>0</v>
      </c>
      <c r="G6" s="4">
        <f>'2'!$D$11</f>
        <v>0</v>
      </c>
      <c r="H6" s="46">
        <f ca="1">IF(ISBLANK('2'!$D$11),0,DATEDIF(DATE(IF(VALUE(LEFT('2'!$D$11,1))&gt;=5,2000,1900)+VALUE(MID('2'!$D$11,2,2)), VALUE(MID('2'!$D$11,4,2)), VALUE(MID('2'!$D$11,6,2))), TODAY(), "Y"))</f>
        <v>0</v>
      </c>
      <c r="I6" s="4">
        <f>'2'!D$16</f>
        <v>0</v>
      </c>
      <c r="J6" s="38">
        <f>'2'!D$17</f>
        <v>0</v>
      </c>
      <c r="K6" s="4">
        <f>'2'!D$18</f>
        <v>0</v>
      </c>
      <c r="L6" s="4">
        <f>'2'!D$19</f>
        <v>0</v>
      </c>
      <c r="M6" s="37">
        <f>'2'!$D$20</f>
        <v>0</v>
      </c>
      <c r="N6" s="61">
        <f>'2'!$D$21</f>
        <v>0</v>
      </c>
      <c r="O6" s="4"/>
      <c r="P6" s="44"/>
      <c r="Q6" s="65"/>
      <c r="R6" s="66"/>
      <c r="S6" s="5"/>
      <c r="T6" s="5"/>
    </row>
    <row r="7" spans="1:20" s="5" customFormat="1" x14ac:dyDescent="0.2">
      <c r="A7" s="12">
        <v>3</v>
      </c>
      <c r="B7" s="37">
        <f>'3'!$D$12</f>
        <v>0</v>
      </c>
      <c r="C7" s="4">
        <f>'3'!D$9</f>
        <v>0</v>
      </c>
      <c r="D7" s="37">
        <f>'3'!D$10</f>
        <v>0</v>
      </c>
      <c r="E7" s="4">
        <f>'3'!D$7</f>
        <v>0</v>
      </c>
      <c r="F7" s="37">
        <f>'3'!$D$8</f>
        <v>0</v>
      </c>
      <c r="G7" s="4">
        <f>'3'!$D$11</f>
        <v>0</v>
      </c>
      <c r="H7" s="46">
        <f ca="1">IF(ISBLANK('3'!$D$11),0,DATEDIF(DATE(IF(VALUE(LEFT('3'!$D$11,1))&gt;=5,2000,1900)+VALUE(MID('3'!$D$11,2,2)), VALUE(MID('3'!$D$11,4,2)), VALUE(MID('3'!$D$11,6,2))), TODAY(), "Y"))</f>
        <v>0</v>
      </c>
      <c r="I7" s="4">
        <f>'3'!D$16</f>
        <v>0</v>
      </c>
      <c r="J7" s="38">
        <f>'3'!D$17</f>
        <v>0</v>
      </c>
      <c r="K7" s="4">
        <f>'3'!D$18</f>
        <v>0</v>
      </c>
      <c r="L7" s="4">
        <f>'3'!D$19</f>
        <v>0</v>
      </c>
      <c r="M7" s="37">
        <f>'3'!$D$20</f>
        <v>0</v>
      </c>
      <c r="N7" s="61">
        <f>'3'!$D$21</f>
        <v>0</v>
      </c>
      <c r="O7" s="4"/>
      <c r="P7" s="44"/>
      <c r="Q7" s="65"/>
      <c r="R7" s="66"/>
    </row>
    <row r="8" spans="1:20" x14ac:dyDescent="0.2">
      <c r="A8" s="12">
        <v>4</v>
      </c>
      <c r="B8" s="37">
        <f>'4'!$D$12</f>
        <v>0</v>
      </c>
      <c r="C8" s="4">
        <f>'4'!D$9</f>
        <v>0</v>
      </c>
      <c r="D8" s="37">
        <f>'4'!D$10</f>
        <v>0</v>
      </c>
      <c r="E8" s="4">
        <f>'4'!D$7</f>
        <v>0</v>
      </c>
      <c r="F8" s="37">
        <f>'4'!$D$8</f>
        <v>0</v>
      </c>
      <c r="G8" s="4">
        <f>'4'!$D$11</f>
        <v>0</v>
      </c>
      <c r="H8" s="46">
        <f ca="1">IF(ISBLANK('4'!$D$11),0,DATEDIF(DATE(IF(VALUE(LEFT('4'!$D$11,1))&gt;=5,2000,1900)+VALUE(MID('4'!$D$11,2,2)), VALUE(MID('4'!$D$11,4,2)), VALUE(MID('4'!$D$11,6,2))), TODAY(), "Y"))</f>
        <v>0</v>
      </c>
      <c r="I8" s="4">
        <f>'4'!D$16</f>
        <v>0</v>
      </c>
      <c r="J8" s="38">
        <f>'4'!D$17</f>
        <v>0</v>
      </c>
      <c r="K8" s="4">
        <f>'4'!D$18</f>
        <v>0</v>
      </c>
      <c r="L8" s="4">
        <f>'4'!D$19</f>
        <v>0</v>
      </c>
      <c r="M8" s="37">
        <f>'4'!$D$20</f>
        <v>0</v>
      </c>
      <c r="N8" s="61">
        <f>'4'!$D$21</f>
        <v>0</v>
      </c>
      <c r="O8" s="4"/>
      <c r="P8" s="44"/>
      <c r="Q8" s="65"/>
      <c r="R8" s="66"/>
      <c r="S8" s="5"/>
      <c r="T8" s="5"/>
    </row>
    <row r="9" spans="1:20" x14ac:dyDescent="0.2">
      <c r="A9" s="12">
        <v>5</v>
      </c>
      <c r="B9" s="37">
        <f>'5'!$D$12</f>
        <v>0</v>
      </c>
      <c r="C9" s="4">
        <f>'5'!D$9</f>
        <v>0</v>
      </c>
      <c r="D9" s="37">
        <f>'5'!D$10</f>
        <v>0</v>
      </c>
      <c r="E9" s="4">
        <f>'5'!D$7</f>
        <v>0</v>
      </c>
      <c r="F9" s="37">
        <f>'5'!$D$8</f>
        <v>0</v>
      </c>
      <c r="G9" s="4">
        <f>'5'!$D$11</f>
        <v>0</v>
      </c>
      <c r="H9" s="46">
        <f ca="1">IF(ISBLANK('5'!$D$11),0,DATEDIF(DATE(IF(VALUE(LEFT('5'!$D$11,1))&gt;=5,2000,1900)+VALUE(MID('5'!$D$11,2,2)), VALUE(MID('5'!$D$11,4,2)), VALUE(MID('5'!$D$11,6,2))), TODAY(), "Y"))</f>
        <v>0</v>
      </c>
      <c r="I9" s="4">
        <f>'5'!D$16</f>
        <v>0</v>
      </c>
      <c r="J9" s="38">
        <f>'5'!D$17</f>
        <v>0</v>
      </c>
      <c r="K9" s="4">
        <f>'5'!D$18</f>
        <v>0</v>
      </c>
      <c r="L9" s="4">
        <f>'5'!D$19</f>
        <v>0</v>
      </c>
      <c r="M9" s="37">
        <f>'5'!$D$20</f>
        <v>0</v>
      </c>
      <c r="N9" s="61">
        <f>'5'!$D$21</f>
        <v>0</v>
      </c>
      <c r="O9" s="4"/>
      <c r="P9" s="44"/>
      <c r="Q9" s="65"/>
      <c r="R9" s="66"/>
      <c r="S9" s="5"/>
      <c r="T9" s="5"/>
    </row>
    <row r="10" spans="1:20" x14ac:dyDescent="0.2">
      <c r="A10" s="12">
        <v>6</v>
      </c>
      <c r="B10" s="37">
        <f>'6'!$D$12</f>
        <v>0</v>
      </c>
      <c r="C10" s="4">
        <f>'6'!D$9</f>
        <v>0</v>
      </c>
      <c r="D10" s="37">
        <f>'6'!D$10</f>
        <v>0</v>
      </c>
      <c r="E10" s="4">
        <f>'6'!D$7</f>
        <v>0</v>
      </c>
      <c r="F10" s="37">
        <f>'6'!$D$8</f>
        <v>0</v>
      </c>
      <c r="G10" s="4">
        <f>'6'!$D$11</f>
        <v>0</v>
      </c>
      <c r="H10" s="46">
        <f ca="1">IF(ISBLANK('6'!$D$11),0,DATEDIF(DATE(IF(VALUE(LEFT('6'!$D$11,1))&gt;=5,2000,1900)+VALUE(MID('6'!$D$11,2,2)), VALUE(MID('6'!$D$11,4,2)), VALUE(MID('6'!$D$11,6,2))), TODAY(), "Y"))</f>
        <v>0</v>
      </c>
      <c r="I10" s="4">
        <f>'6'!D$16</f>
        <v>0</v>
      </c>
      <c r="J10" s="38">
        <f>'6'!D$17</f>
        <v>0</v>
      </c>
      <c r="K10" s="4">
        <f>'6'!D$18</f>
        <v>0</v>
      </c>
      <c r="L10" s="4">
        <f>'6'!D$19</f>
        <v>0</v>
      </c>
      <c r="M10" s="37">
        <f>'6'!$D$20</f>
        <v>0</v>
      </c>
      <c r="N10" s="61">
        <f>'6'!$D$21</f>
        <v>0</v>
      </c>
      <c r="O10" s="4"/>
      <c r="P10" s="44"/>
      <c r="Q10" s="65"/>
      <c r="R10" s="66"/>
      <c r="S10" s="5"/>
      <c r="T10" s="5"/>
    </row>
    <row r="11" spans="1:20" x14ac:dyDescent="0.2">
      <c r="A11" s="12">
        <v>7</v>
      </c>
      <c r="B11" s="37">
        <f>'7'!$D$12</f>
        <v>0</v>
      </c>
      <c r="C11" s="4">
        <f>'7'!D$9</f>
        <v>0</v>
      </c>
      <c r="D11" s="37">
        <f>'7'!D$10</f>
        <v>0</v>
      </c>
      <c r="E11" s="4">
        <f>'7'!D$7</f>
        <v>0</v>
      </c>
      <c r="F11" s="37">
        <f>'7'!$D$8</f>
        <v>0</v>
      </c>
      <c r="G11" s="4">
        <f>'7'!$D$11</f>
        <v>0</v>
      </c>
      <c r="H11" s="46">
        <f ca="1">IF(ISBLANK('7'!$D$11),0,DATEDIF(DATE(IF(VALUE(LEFT('7'!$D$11,1))&gt;=5,2000,1900)+VALUE(MID('7'!$D$11,2,2)), VALUE(MID('7'!$D$11,4,2)), VALUE(MID('7'!$D$11,6,2))), TODAY(), "Y"))</f>
        <v>0</v>
      </c>
      <c r="I11" s="4">
        <f>'7'!D$16</f>
        <v>0</v>
      </c>
      <c r="J11" s="38">
        <f>'7'!D$17</f>
        <v>0</v>
      </c>
      <c r="K11" s="4">
        <f>'7'!D$18</f>
        <v>0</v>
      </c>
      <c r="L11" s="4">
        <f>'7'!D$19</f>
        <v>0</v>
      </c>
      <c r="M11" s="37">
        <f>'7'!$D$20</f>
        <v>0</v>
      </c>
      <c r="N11" s="61">
        <f>'7'!$D$21</f>
        <v>0</v>
      </c>
      <c r="O11" s="4"/>
      <c r="P11" s="44"/>
      <c r="Q11" s="65"/>
      <c r="R11" s="66"/>
      <c r="S11" s="5"/>
      <c r="T11" s="5"/>
    </row>
    <row r="12" spans="1:20" x14ac:dyDescent="0.2">
      <c r="A12" s="12">
        <v>8</v>
      </c>
      <c r="B12" s="37">
        <f>'8'!$D$12</f>
        <v>0</v>
      </c>
      <c r="C12" s="4">
        <f>'8'!D$9</f>
        <v>0</v>
      </c>
      <c r="D12" s="37">
        <f>'8'!D$10</f>
        <v>0</v>
      </c>
      <c r="E12" s="4">
        <f>'8'!D$7</f>
        <v>0</v>
      </c>
      <c r="F12" s="37">
        <f>'8'!$D$8</f>
        <v>0</v>
      </c>
      <c r="G12" s="4">
        <f>'8'!$D$11</f>
        <v>0</v>
      </c>
      <c r="H12" s="46">
        <f ca="1">IF(ISBLANK('8'!$D$11),0,DATEDIF(DATE(IF(VALUE(LEFT('8'!$D$11,1))&gt;=5,2000,1900)+VALUE(MID('8'!$D$11,2,2)), VALUE(MID('8'!$D$11,4,2)), VALUE(MID('8'!$D$11,6,2))), TODAY(), "Y"))</f>
        <v>0</v>
      </c>
      <c r="I12" s="4">
        <f>'8'!D$16</f>
        <v>0</v>
      </c>
      <c r="J12" s="38">
        <f>'8'!D$17</f>
        <v>0</v>
      </c>
      <c r="K12" s="4">
        <f>'8'!D$18</f>
        <v>0</v>
      </c>
      <c r="L12" s="4">
        <f>'8'!D$19</f>
        <v>0</v>
      </c>
      <c r="M12" s="37">
        <f>'8'!$D$20</f>
        <v>0</v>
      </c>
      <c r="N12" s="61">
        <f>'8'!$D$21</f>
        <v>0</v>
      </c>
      <c r="O12" s="4"/>
      <c r="P12" s="44"/>
      <c r="Q12" s="65"/>
      <c r="R12" s="66"/>
      <c r="S12" s="5"/>
      <c r="T12" s="5"/>
    </row>
    <row r="13" spans="1:20" x14ac:dyDescent="0.2">
      <c r="A13" s="12">
        <v>9</v>
      </c>
      <c r="B13" s="37">
        <f>'9'!$D$12</f>
        <v>0</v>
      </c>
      <c r="C13" s="4">
        <f>'9'!$D$9</f>
        <v>0</v>
      </c>
      <c r="D13" s="37">
        <f>'9'!D$10</f>
        <v>0</v>
      </c>
      <c r="E13" s="4">
        <f>'9'!D$7</f>
        <v>0</v>
      </c>
      <c r="F13" s="37">
        <f>'9'!$D$8</f>
        <v>0</v>
      </c>
      <c r="G13" s="4">
        <f>'9'!$D$11</f>
        <v>0</v>
      </c>
      <c r="H13" s="46">
        <f ca="1">IF(ISBLANK('9'!$D$11),0,DATEDIF(DATE(IF(VALUE(LEFT('9'!$D$11,1))&gt;=5,2000,1900)+VALUE(MID('9'!$D$11,2,2)), VALUE(MID('9'!$D$11,4,2)), VALUE(MID('9'!$D$11,6,2))), TODAY(), "Y"))</f>
        <v>0</v>
      </c>
      <c r="I13" s="4">
        <f>'9'!D$16</f>
        <v>0</v>
      </c>
      <c r="J13" s="38">
        <f>'9'!D$17</f>
        <v>0</v>
      </c>
      <c r="K13" s="4">
        <f>'9'!D$18</f>
        <v>0</v>
      </c>
      <c r="L13" s="4">
        <f>'9'!D$19</f>
        <v>0</v>
      </c>
      <c r="M13" s="37">
        <f>'9'!$D$20</f>
        <v>0</v>
      </c>
      <c r="N13" s="61">
        <f>'9'!$D$21</f>
        <v>0</v>
      </c>
      <c r="O13" s="4"/>
      <c r="P13" s="44"/>
      <c r="Q13" s="65"/>
      <c r="R13" s="66"/>
      <c r="S13" s="5"/>
      <c r="T13" s="5"/>
    </row>
    <row r="14" spans="1:20" x14ac:dyDescent="0.2">
      <c r="A14" s="12">
        <v>10</v>
      </c>
      <c r="B14" s="37">
        <f>'10'!$D$12</f>
        <v>0</v>
      </c>
      <c r="C14" s="4">
        <f>'10'!D$9</f>
        <v>0</v>
      </c>
      <c r="D14" s="37">
        <f>'10'!D$10</f>
        <v>0</v>
      </c>
      <c r="E14" s="4">
        <f>'10'!D$7</f>
        <v>0</v>
      </c>
      <c r="F14" s="37">
        <f>'10'!$D$8</f>
        <v>0</v>
      </c>
      <c r="G14" s="4">
        <f>'10'!$D$11</f>
        <v>0</v>
      </c>
      <c r="H14" s="46">
        <f ca="1">IF(ISBLANK('10'!$D$11),0,DATEDIF(DATE(IF(VALUE(LEFT('10'!$D$11,1))&gt;=5,2000,1900)+VALUE(MID('10'!$D$11,2,2)), VALUE(MID('10'!$D$11,4,2)), VALUE(MID('10'!$D$11,6,2))), TODAY(), "Y"))</f>
        <v>0</v>
      </c>
      <c r="I14" s="4">
        <f>'10'!D$16</f>
        <v>0</v>
      </c>
      <c r="J14" s="38">
        <f>'10'!D$17</f>
        <v>0</v>
      </c>
      <c r="K14" s="4">
        <f>'10'!D$18</f>
        <v>0</v>
      </c>
      <c r="L14" s="4">
        <f>'10'!D$19</f>
        <v>0</v>
      </c>
      <c r="M14" s="37">
        <f>'10'!$D$20</f>
        <v>0</v>
      </c>
      <c r="N14" s="61">
        <f>'10'!$D$21</f>
        <v>0</v>
      </c>
      <c r="O14" s="4"/>
      <c r="P14" s="44"/>
      <c r="Q14" s="65"/>
      <c r="R14" s="66"/>
      <c r="S14" s="5"/>
      <c r="T14" s="5"/>
    </row>
    <row r="15" spans="1:20" x14ac:dyDescent="0.2">
      <c r="A15" s="12">
        <v>11</v>
      </c>
      <c r="B15" s="37">
        <f>'11'!$D$12</f>
        <v>0</v>
      </c>
      <c r="C15" s="4">
        <f>'11'!D$9</f>
        <v>0</v>
      </c>
      <c r="D15" s="37">
        <f>'11'!D$10</f>
        <v>0</v>
      </c>
      <c r="E15" s="4">
        <f>'11'!D$7</f>
        <v>0</v>
      </c>
      <c r="F15" s="37">
        <f>'11'!$D$8</f>
        <v>0</v>
      </c>
      <c r="G15" s="4">
        <f>'11'!$D$11</f>
        <v>0</v>
      </c>
      <c r="H15" s="46">
        <f ca="1">IF(ISBLANK('11'!$D$11),0,DATEDIF(DATE(IF(VALUE(LEFT('11'!$D$11,1))&gt;=5,2000,1900)+VALUE(MID('11'!$D$11,2,2)), VALUE(MID('11'!$D$11,4,2)), VALUE(MID('11'!$D$11,6,2))), TODAY(), "Y"))</f>
        <v>0</v>
      </c>
      <c r="I15" s="4">
        <f>'11'!D$16</f>
        <v>0</v>
      </c>
      <c r="J15" s="38">
        <f>'11'!D$17</f>
        <v>0</v>
      </c>
      <c r="K15" s="4">
        <f>'11'!D$18</f>
        <v>0</v>
      </c>
      <c r="L15" s="4">
        <f>'11'!D$19</f>
        <v>0</v>
      </c>
      <c r="M15" s="37">
        <f>'11'!$D$20</f>
        <v>0</v>
      </c>
      <c r="N15" s="61">
        <f>'11'!$D$21</f>
        <v>0</v>
      </c>
      <c r="O15" s="4"/>
      <c r="P15" s="44"/>
      <c r="Q15" s="65"/>
      <c r="R15" s="66"/>
      <c r="S15" s="5"/>
      <c r="T15" s="5"/>
    </row>
    <row r="16" spans="1:20" x14ac:dyDescent="0.2">
      <c r="A16" s="12">
        <v>12</v>
      </c>
      <c r="B16" s="37">
        <f>'12'!$D$12</f>
        <v>0</v>
      </c>
      <c r="C16" s="4">
        <f>'12'!D$9</f>
        <v>0</v>
      </c>
      <c r="D16" s="37">
        <f>'12'!D$10</f>
        <v>0</v>
      </c>
      <c r="E16" s="4">
        <f>'12'!D$7</f>
        <v>0</v>
      </c>
      <c r="F16" s="37">
        <f>'12'!$D$8</f>
        <v>0</v>
      </c>
      <c r="G16" s="4">
        <f>'12'!$D$11</f>
        <v>0</v>
      </c>
      <c r="H16" s="46">
        <f ca="1">IF(ISBLANK('12'!$D$11),0,DATEDIF(DATE(IF(VALUE(LEFT('12'!$D$11,1))&gt;=5,2000,1900)+VALUE(MID('12'!$D$11,2,2)), VALUE(MID('12'!$D$11,4,2)), VALUE(MID('12'!$D$11,6,2))), TODAY(), "Y"))</f>
        <v>0</v>
      </c>
      <c r="I16" s="4">
        <f>'12'!D$16</f>
        <v>0</v>
      </c>
      <c r="J16" s="38">
        <f>'12'!D$17</f>
        <v>0</v>
      </c>
      <c r="K16" s="4">
        <f>'12'!D$18</f>
        <v>0</v>
      </c>
      <c r="L16" s="4">
        <f>'12'!D$19</f>
        <v>0</v>
      </c>
      <c r="M16" s="37">
        <f>'12'!$D$20</f>
        <v>0</v>
      </c>
      <c r="N16" s="61">
        <f>'12'!$D$21</f>
        <v>0</v>
      </c>
      <c r="O16" s="4"/>
      <c r="P16" s="44"/>
      <c r="Q16" s="65"/>
      <c r="R16" s="66"/>
      <c r="S16" s="5"/>
      <c r="T16" s="5"/>
    </row>
    <row r="17" spans="1:20" x14ac:dyDescent="0.2">
      <c r="A17" s="12">
        <v>13</v>
      </c>
      <c r="B17" s="37">
        <f>'10.3'!$D$12</f>
        <v>0</v>
      </c>
      <c r="C17" s="4">
        <f>'10.3'!D$9</f>
        <v>0</v>
      </c>
      <c r="D17" s="37">
        <f>'10.3'!D$10</f>
        <v>0</v>
      </c>
      <c r="E17" s="4">
        <f>'10.3'!D$7</f>
        <v>0</v>
      </c>
      <c r="F17" s="37">
        <f>'10.3'!$D$8</f>
        <v>0</v>
      </c>
      <c r="G17" s="4">
        <f>'10.3'!$D$11</f>
        <v>0</v>
      </c>
      <c r="H17" s="46">
        <f ca="1">IF(ISBLANK('10.3'!$D$11),0,DATEDIF(DATE(IF(VALUE(LEFT('10.3'!$D$11,1))&gt;=5,2000,1900)+VALUE(MID('10.3'!$D$11,2,2)), VALUE(MID('10.3'!$D$11,4,2)), VALUE(MID('10.3'!$D$11,6,2))), TODAY(), "Y"))</f>
        <v>0</v>
      </c>
      <c r="I17" s="4">
        <f>'10.3'!D$16</f>
        <v>0</v>
      </c>
      <c r="J17" s="38">
        <f>'10.3'!D$17</f>
        <v>0</v>
      </c>
      <c r="K17" s="4">
        <f>'10.3'!D$18</f>
        <v>0</v>
      </c>
      <c r="L17" s="4">
        <f>'10.3'!D$19</f>
        <v>0</v>
      </c>
      <c r="M17" s="37">
        <f>'10.3'!$D$20</f>
        <v>0</v>
      </c>
      <c r="N17" s="61">
        <f>'10.3'!$D$21</f>
        <v>0</v>
      </c>
      <c r="O17" s="4"/>
      <c r="P17" s="44"/>
      <c r="Q17" s="65"/>
      <c r="R17" s="66"/>
      <c r="S17" s="5"/>
      <c r="T17" s="5"/>
    </row>
    <row r="18" spans="1:20" x14ac:dyDescent="0.2">
      <c r="A18" s="12">
        <v>14</v>
      </c>
      <c r="B18" s="37">
        <f>'10.4'!$D$12</f>
        <v>0</v>
      </c>
      <c r="C18" s="4">
        <f>'10.4'!D$9</f>
        <v>0</v>
      </c>
      <c r="D18" s="37">
        <f>'10.4'!D$10</f>
        <v>0</v>
      </c>
      <c r="E18" s="4">
        <f>'10.4'!D$7</f>
        <v>0</v>
      </c>
      <c r="F18" s="37">
        <f>'10.4'!$D$8</f>
        <v>0</v>
      </c>
      <c r="G18" s="4">
        <f>'10.4'!$D$11</f>
        <v>0</v>
      </c>
      <c r="H18" s="46">
        <f ca="1">IF(ISBLANK('10.4'!$D$11),0,DATEDIF(DATE(IF(VALUE(LEFT('10.4'!$D$11,1))&gt;=5,2000,1900)+VALUE(MID('10.4'!$D$11,2,2)), VALUE(MID('10.4'!$D$11,4,2)), VALUE(MID('10.4'!$D$11,6,2))), TODAY(), "Y"))</f>
        <v>0</v>
      </c>
      <c r="I18" s="4">
        <f>'10.4'!D$16</f>
        <v>0</v>
      </c>
      <c r="J18" s="38">
        <f>'10.4'!D$17</f>
        <v>0</v>
      </c>
      <c r="K18" s="4">
        <f>'10.4'!D$18</f>
        <v>0</v>
      </c>
      <c r="L18" s="4">
        <f>'10.4'!D$19</f>
        <v>0</v>
      </c>
      <c r="M18" s="37">
        <f>'10.4'!$D$20</f>
        <v>0</v>
      </c>
      <c r="N18" s="61">
        <f>'10.4'!$D$21</f>
        <v>0</v>
      </c>
      <c r="O18" s="4"/>
      <c r="P18" s="44"/>
      <c r="Q18" s="65"/>
      <c r="R18" s="66"/>
      <c r="S18" s="5"/>
      <c r="T18" s="5"/>
    </row>
    <row r="19" spans="1:20" x14ac:dyDescent="0.2">
      <c r="A19" s="12">
        <v>15</v>
      </c>
      <c r="B19" s="37">
        <f>'10.5'!$D$12</f>
        <v>0</v>
      </c>
      <c r="C19" s="4">
        <f>'10.5'!D$9</f>
        <v>0</v>
      </c>
      <c r="D19" s="37">
        <f>'10.5'!D$10</f>
        <v>0</v>
      </c>
      <c r="E19" s="4">
        <f>'10.5'!D$7</f>
        <v>0</v>
      </c>
      <c r="F19" s="37">
        <f>'10.5'!$D$8</f>
        <v>0</v>
      </c>
      <c r="G19" s="4">
        <f>'10.5'!$D$11</f>
        <v>0</v>
      </c>
      <c r="H19" s="46">
        <f ca="1">IF(ISBLANK('10.5'!$D$11),0,DATEDIF(DATE(IF(VALUE(LEFT('10.5'!$D$11,1))&gt;=5,2000,1900)+VALUE(MID('10.5'!$D$11,2,2)), VALUE(MID('10.5'!$D$11,4,2)), VALUE(MID('10.5'!$D$11,6,2))), TODAY(), "Y"))</f>
        <v>0</v>
      </c>
      <c r="I19" s="4">
        <f>'10.5'!D$16</f>
        <v>0</v>
      </c>
      <c r="J19" s="38">
        <f>'10.5'!D$17</f>
        <v>0</v>
      </c>
      <c r="K19" s="4">
        <f>'10.5'!D$18</f>
        <v>0</v>
      </c>
      <c r="L19" s="4">
        <f>'10.5'!D$19</f>
        <v>0</v>
      </c>
      <c r="M19" s="37">
        <f>'10.5'!$D$20</f>
        <v>0</v>
      </c>
      <c r="N19" s="61">
        <f>'10.5'!$D$21</f>
        <v>0</v>
      </c>
      <c r="O19" s="4"/>
      <c r="P19" s="44"/>
      <c r="Q19" s="65"/>
      <c r="R19" s="66"/>
      <c r="S19" s="5"/>
      <c r="T19" s="5"/>
    </row>
    <row r="20" spans="1:20" x14ac:dyDescent="0.2">
      <c r="A20" s="12">
        <v>16</v>
      </c>
      <c r="B20" s="37">
        <f>'10.6'!$D$12</f>
        <v>0</v>
      </c>
      <c r="C20" s="4">
        <f>'10.6'!D$9</f>
        <v>0</v>
      </c>
      <c r="D20" s="37">
        <f>'10.6'!D$10</f>
        <v>0</v>
      </c>
      <c r="E20" s="4">
        <f>'10.6'!D$7</f>
        <v>0</v>
      </c>
      <c r="F20" s="37">
        <f>'10.6'!$D$8</f>
        <v>0</v>
      </c>
      <c r="G20" s="4">
        <f>'10.6'!$D$11</f>
        <v>0</v>
      </c>
      <c r="H20" s="46">
        <f ca="1">IF(ISBLANK('10.6'!$D$11),0,DATEDIF(DATE(IF(VALUE(LEFT('10.6'!$D$11,1))&gt;=5,2000,1900)+VALUE(MID('10.6'!$D$11,2,2)), VALUE(MID('10.6'!$D$11,4,2)), VALUE(MID('10.6'!$D$11,6,2))), TODAY(), "Y"))</f>
        <v>0</v>
      </c>
      <c r="I20" s="4">
        <f>'10.6'!D$16</f>
        <v>0</v>
      </c>
      <c r="J20" s="38">
        <f>'10.6'!D$17</f>
        <v>0</v>
      </c>
      <c r="K20" s="4">
        <f>'10.6'!D$18</f>
        <v>0</v>
      </c>
      <c r="L20" s="4">
        <f>'10.6'!D$19</f>
        <v>0</v>
      </c>
      <c r="M20" s="37">
        <f>'10.6'!$D$20</f>
        <v>0</v>
      </c>
      <c r="N20" s="61">
        <f>'10.6'!$D$21</f>
        <v>0</v>
      </c>
      <c r="O20" s="4"/>
      <c r="P20" s="44"/>
      <c r="Q20" s="2"/>
      <c r="R20" s="32"/>
      <c r="S20" s="5"/>
      <c r="T20" s="5"/>
    </row>
    <row r="21" spans="1:20" x14ac:dyDescent="0.2">
      <c r="A21" s="12">
        <v>17</v>
      </c>
      <c r="B21" s="37">
        <f>'10.7'!$D$12</f>
        <v>0</v>
      </c>
      <c r="C21" s="4">
        <f>'10.7'!D$9</f>
        <v>0</v>
      </c>
      <c r="D21" s="37">
        <f>'10.7'!D$10</f>
        <v>0</v>
      </c>
      <c r="E21" s="4">
        <f>'10.7'!D$7</f>
        <v>0</v>
      </c>
      <c r="F21" s="37">
        <f>'10.7'!$D$8</f>
        <v>0</v>
      </c>
      <c r="G21" s="4">
        <f>'10.7'!$D$11</f>
        <v>0</v>
      </c>
      <c r="H21" s="46">
        <f ca="1">IF(ISBLANK('10.7'!$D$11),0,DATEDIF(DATE(IF(VALUE(LEFT('10.7'!$D$11,1))&gt;=5,2000,1900)+VALUE(MID('10.7'!$D$11,2,2)), VALUE(MID('10.7'!$D$11,4,2)), VALUE(MID('10.7'!$D$11,6,2))), TODAY(), "Y"))</f>
        <v>0</v>
      </c>
      <c r="I21" s="4">
        <f>'10.7'!D$16</f>
        <v>0</v>
      </c>
      <c r="J21" s="38">
        <f>'10.7'!D$17</f>
        <v>0</v>
      </c>
      <c r="K21" s="4">
        <f>'10.7'!D$18</f>
        <v>0</v>
      </c>
      <c r="L21" s="4">
        <f>'10.7'!D$19</f>
        <v>0</v>
      </c>
      <c r="M21" s="37">
        <f>'10.7'!$D$20</f>
        <v>0</v>
      </c>
      <c r="N21" s="61">
        <f>'10.7'!$D$21</f>
        <v>0</v>
      </c>
      <c r="O21" s="4"/>
      <c r="P21" s="66"/>
      <c r="Q21" s="66"/>
      <c r="R21" s="66"/>
      <c r="S21" s="5"/>
      <c r="T21" s="5"/>
    </row>
    <row r="22" spans="1:20" x14ac:dyDescent="0.2">
      <c r="A22" s="12">
        <v>18</v>
      </c>
      <c r="B22" s="37">
        <f>'10.8'!$D$12</f>
        <v>0</v>
      </c>
      <c r="C22" s="4">
        <f>'10.8'!D$9</f>
        <v>0</v>
      </c>
      <c r="D22" s="37">
        <f>'10.8'!D$10</f>
        <v>0</v>
      </c>
      <c r="E22" s="4">
        <f>'10.8'!D$7</f>
        <v>0</v>
      </c>
      <c r="F22" s="37">
        <f>'10.8'!$D$8</f>
        <v>0</v>
      </c>
      <c r="G22" s="4">
        <f>'10.8'!$D$11</f>
        <v>0</v>
      </c>
      <c r="H22" s="46">
        <f ca="1">IF(ISBLANK('10.8'!$D$11),0,DATEDIF(DATE(IF(VALUE(LEFT('10.8'!$D$11,1))&gt;=5,2000,1900)+VALUE(MID('10.8'!$D$11,2,2)), VALUE(MID('10.8'!$D$11,4,2)), VALUE(MID('10.8'!$D$11,6,2))), TODAY(), "Y"))</f>
        <v>0</v>
      </c>
      <c r="I22" s="4">
        <f>'10.8'!D$16</f>
        <v>0</v>
      </c>
      <c r="J22" s="38">
        <f>'10.8'!D$17</f>
        <v>0</v>
      </c>
      <c r="K22" s="4">
        <f>'10.8'!D$18</f>
        <v>0</v>
      </c>
      <c r="L22" s="4">
        <f>'10.8'!D$19</f>
        <v>0</v>
      </c>
      <c r="M22" s="37">
        <f>'10.8'!$D$20</f>
        <v>0</v>
      </c>
      <c r="N22" s="61">
        <f>'10.8'!$D$21</f>
        <v>0</v>
      </c>
      <c r="O22" s="4"/>
      <c r="T22" s="5"/>
    </row>
    <row r="23" spans="1:20" x14ac:dyDescent="0.2">
      <c r="A23" s="12">
        <v>19</v>
      </c>
      <c r="B23" s="37">
        <f>'10.9'!$D$12</f>
        <v>0</v>
      </c>
      <c r="C23" s="4">
        <f>'10.9'!D$9</f>
        <v>0</v>
      </c>
      <c r="D23" s="37">
        <f>'10.9'!D$10</f>
        <v>0</v>
      </c>
      <c r="E23" s="4">
        <f>'10.9'!D$7</f>
        <v>0</v>
      </c>
      <c r="F23" s="37">
        <f>'10.9'!$D$8</f>
        <v>0</v>
      </c>
      <c r="G23" s="4">
        <f>'10.9'!$D$11</f>
        <v>0</v>
      </c>
      <c r="H23" s="46">
        <f ca="1">IF(ISBLANK('10.9'!$D$11),0,DATEDIF(DATE(IF(VALUE(LEFT('10.9'!$D$11,1))&gt;=5,2000,1900)+VALUE(MID('10.9'!$D$11,2,2)), VALUE(MID('10.9'!$D$11,4,2)), VALUE(MID('10.9'!$D$11,6,2))), TODAY(), "Y"))</f>
        <v>0</v>
      </c>
      <c r="I23" s="4">
        <f>'10.9'!D$16</f>
        <v>0</v>
      </c>
      <c r="J23" s="38">
        <f>'10.9'!D$17</f>
        <v>0</v>
      </c>
      <c r="K23" s="4">
        <f>'10.9'!D$18</f>
        <v>0</v>
      </c>
      <c r="L23" s="4">
        <f>'10.9'!D$19</f>
        <v>0</v>
      </c>
      <c r="M23" s="37">
        <f>'10.9'!$D$20</f>
        <v>0</v>
      </c>
      <c r="N23" s="61">
        <f>'10.9'!$D$21</f>
        <v>0</v>
      </c>
      <c r="O23" s="4"/>
      <c r="T23" s="5"/>
    </row>
    <row r="24" spans="1:20" x14ac:dyDescent="0.2">
      <c r="A24" s="12">
        <v>20</v>
      </c>
      <c r="B24" s="37">
        <f>'20.0'!$D$12</f>
        <v>0</v>
      </c>
      <c r="C24" s="4">
        <f>'20.0'!D$9</f>
        <v>0</v>
      </c>
      <c r="D24" s="37">
        <f>'20.0'!D$10</f>
        <v>0</v>
      </c>
      <c r="E24" s="4">
        <f>'20.0'!D$7</f>
        <v>0</v>
      </c>
      <c r="F24" s="37">
        <f>'20.0'!$D$8</f>
        <v>0</v>
      </c>
      <c r="G24" s="4">
        <f>'20.0'!$D$11</f>
        <v>0</v>
      </c>
      <c r="H24" s="46">
        <f ca="1">IF(ISBLANK('20.0'!$D$11),0,DATEDIF(DATE(IF(VALUE(LEFT('20.0'!$D$11,1))&gt;=5,2000,1900)+VALUE(MID('20.0'!$D$11,2,2)), VALUE(MID('20.0'!$D$11,4,2)), VALUE(MID('20.0'!$D$11,6,2))), TODAY(), "Y"))</f>
        <v>0</v>
      </c>
      <c r="I24" s="4">
        <f>'20.0'!D$16</f>
        <v>0</v>
      </c>
      <c r="J24" s="38">
        <f>'20.0'!D$17</f>
        <v>0</v>
      </c>
      <c r="K24" s="4">
        <f>'20.0'!D$18</f>
        <v>0</v>
      </c>
      <c r="L24" s="4">
        <f>'20.0'!D$19</f>
        <v>0</v>
      </c>
      <c r="M24" s="37">
        <f>'20.0'!$D$20</f>
        <v>0</v>
      </c>
      <c r="N24" s="61">
        <f>'20.0'!$D$21</f>
        <v>0</v>
      </c>
      <c r="O24" s="4"/>
      <c r="T24" s="5"/>
    </row>
    <row r="25" spans="1:20" x14ac:dyDescent="0.2">
      <c r="A25" s="12">
        <v>21</v>
      </c>
      <c r="B25" s="37">
        <f>'20.1'!$D$12</f>
        <v>0</v>
      </c>
      <c r="C25" s="4">
        <f>'20.1'!D$9</f>
        <v>0</v>
      </c>
      <c r="D25" s="37">
        <f>'20.1'!D$10</f>
        <v>0</v>
      </c>
      <c r="E25" s="4">
        <f>'20.1'!D$7</f>
        <v>0</v>
      </c>
      <c r="F25" s="37">
        <f>'20.1'!$D$8</f>
        <v>0</v>
      </c>
      <c r="G25" s="37">
        <f>'20.1'!$D$11</f>
        <v>0</v>
      </c>
      <c r="H25" s="46">
        <f ca="1">IF(ISBLANK('20.1'!$D$11),0,DATEDIF(DATE(IF(VALUE(LEFT('20.1'!$D$11,1))&gt;=5,2000,1900)+VALUE(MID('20.1'!$D$11,2,2)), VALUE(MID('20.1'!$D$11,4,2)), VALUE(MID('20.1'!$D$11,6,2))), TODAY(), "Y"))</f>
        <v>0</v>
      </c>
      <c r="I25" s="4">
        <f>'20.1'!D$16</f>
        <v>0</v>
      </c>
      <c r="J25" s="38">
        <f>'20.1'!D$17</f>
        <v>0</v>
      </c>
      <c r="K25" s="4">
        <f>'20.1'!D$18</f>
        <v>0</v>
      </c>
      <c r="L25" s="4">
        <f>'20.1'!D$19</f>
        <v>0</v>
      </c>
      <c r="M25" s="37">
        <f>'20.1'!$D$20</f>
        <v>0</v>
      </c>
      <c r="N25" s="61">
        <f>'20.1'!$D$21</f>
        <v>0</v>
      </c>
      <c r="O25" s="4"/>
      <c r="Q25" s="72" t="s">
        <v>18</v>
      </c>
      <c r="R25" s="72"/>
      <c r="S25" s="49" t="s">
        <v>19</v>
      </c>
      <c r="T25" s="43"/>
    </row>
    <row r="26" spans="1:20" x14ac:dyDescent="0.2">
      <c r="A26" s="12">
        <v>22</v>
      </c>
      <c r="B26" s="37">
        <f>'20.2'!$D$12</f>
        <v>0</v>
      </c>
      <c r="C26" s="4">
        <f>'20.2'!D$9</f>
        <v>0</v>
      </c>
      <c r="D26" s="37">
        <f>'20.2'!D$10</f>
        <v>0</v>
      </c>
      <c r="E26" s="4">
        <f>'20.2'!D$7</f>
        <v>0</v>
      </c>
      <c r="F26" s="37">
        <f>'20.2'!$D$8</f>
        <v>0</v>
      </c>
      <c r="G26" s="37">
        <f>'20.2'!$D$11</f>
        <v>0</v>
      </c>
      <c r="H26" s="46">
        <f ca="1">IF(ISBLANK('20.2'!$D$11),0,DATEDIF(DATE(IF(VALUE(LEFT('20.2'!$D$11,1))&gt;=5,2000,1900)+VALUE(MID('20.2'!$D$11,2,2)), VALUE(MID('20.2'!$D$11,4,2)), VALUE(MID('20.2'!$D$11,6,2))), TODAY(), "Y"))</f>
        <v>0</v>
      </c>
      <c r="I26" s="4">
        <f>'20.2'!D$16</f>
        <v>0</v>
      </c>
      <c r="J26" s="38">
        <f>'20.2'!D$17</f>
        <v>0</v>
      </c>
      <c r="K26" s="4">
        <f>'20.2'!D$18</f>
        <v>0</v>
      </c>
      <c r="L26" s="4">
        <f>'20.2'!D$19</f>
        <v>0</v>
      </c>
      <c r="M26" s="37">
        <f>'20.2'!$D$20</f>
        <v>0</v>
      </c>
      <c r="N26" s="61">
        <f>'20.2'!$D$21</f>
        <v>0</v>
      </c>
      <c r="O26" s="4"/>
      <c r="P26" s="44"/>
      <c r="Q26" s="48" t="s">
        <v>20</v>
      </c>
      <c r="R26" s="23"/>
      <c r="S26" s="4">
        <f>COUNTIF($E$5:$E$104,Q26)</f>
        <v>0</v>
      </c>
      <c r="T26" s="43"/>
    </row>
    <row r="27" spans="1:20" x14ac:dyDescent="0.2">
      <c r="A27" s="12">
        <v>23</v>
      </c>
      <c r="B27" s="37">
        <f>'20.3'!$D$12</f>
        <v>0</v>
      </c>
      <c r="C27" s="4">
        <f>'20.3'!D$9</f>
        <v>0</v>
      </c>
      <c r="D27" s="37">
        <f>'20.3'!D$10</f>
        <v>0</v>
      </c>
      <c r="E27" s="4">
        <f>'20.3'!D$7</f>
        <v>0</v>
      </c>
      <c r="F27" s="37">
        <f>'20.3'!$D$8</f>
        <v>0</v>
      </c>
      <c r="G27" s="37">
        <f>'20.3'!$D$11</f>
        <v>0</v>
      </c>
      <c r="H27" s="46">
        <f ca="1">IF(ISBLANK('20.3'!$D$11),0,DATEDIF(DATE(IF(VALUE(LEFT('20.3'!$D$11,1))&gt;=5,2000,1900)+VALUE(MID('20.3'!$D$11,2,2)), VALUE(MID('20.3'!$D$11,4,2)), VALUE(MID('20.3'!$D$11,6,2))), TODAY(), "Y"))</f>
        <v>0</v>
      </c>
      <c r="I27" s="4">
        <f>'20.3'!D$16</f>
        <v>0</v>
      </c>
      <c r="J27" s="38">
        <f>'20.3'!D$17</f>
        <v>0</v>
      </c>
      <c r="K27" s="4">
        <f>'20.3'!D$18</f>
        <v>0</v>
      </c>
      <c r="L27" s="4">
        <f>'20.3'!D$19</f>
        <v>0</v>
      </c>
      <c r="M27" s="37">
        <f>'20.3'!$D$20</f>
        <v>0</v>
      </c>
      <c r="N27" s="61">
        <f>'20.3'!$D$21</f>
        <v>0</v>
      </c>
      <c r="O27" s="4"/>
      <c r="P27" s="44"/>
      <c r="Q27" s="69" t="s">
        <v>21</v>
      </c>
      <c r="R27" s="70"/>
      <c r="S27" s="4">
        <f t="shared" ref="S27:S59" si="0">COUNTIF($E$5:$E$104,Q27)</f>
        <v>0</v>
      </c>
      <c r="T27" s="43"/>
    </row>
    <row r="28" spans="1:20" x14ac:dyDescent="0.2">
      <c r="A28" s="12">
        <v>24</v>
      </c>
      <c r="B28" s="37">
        <f>'20.4'!$D$12</f>
        <v>0</v>
      </c>
      <c r="C28" s="4">
        <f>'20.4'!D$9</f>
        <v>0</v>
      </c>
      <c r="D28" s="37">
        <f>'20.4'!D$10</f>
        <v>0</v>
      </c>
      <c r="E28" s="4">
        <f>'20.4'!D$7</f>
        <v>0</v>
      </c>
      <c r="F28" s="37">
        <f>'20.4'!$D$8</f>
        <v>0</v>
      </c>
      <c r="G28" s="37">
        <f>'20.4'!$D$11</f>
        <v>0</v>
      </c>
      <c r="H28" s="46">
        <f ca="1">IF(ISBLANK('20.4'!$D$11),0,DATEDIF(DATE(IF(VALUE(LEFT('20.4'!$D$11,1))&gt;=5,2000,1900)+VALUE(MID('20.4'!$D$11,2,2)), VALUE(MID('20.4'!$D$11,4,2)), VALUE(MID('20.4'!$D$11,6,2))), TODAY(), "Y"))</f>
        <v>0</v>
      </c>
      <c r="I28" s="4">
        <f>'20.4'!D$16</f>
        <v>0</v>
      </c>
      <c r="J28" s="38">
        <f>'20.4'!D$17</f>
        <v>0</v>
      </c>
      <c r="K28" s="4">
        <f>'20.4'!D$18</f>
        <v>0</v>
      </c>
      <c r="L28" s="4">
        <f>'20.4'!D$19</f>
        <v>0</v>
      </c>
      <c r="M28" s="37">
        <f>'20.4'!$D$20</f>
        <v>0</v>
      </c>
      <c r="N28" s="61">
        <f>'20.4'!$D$21</f>
        <v>0</v>
      </c>
      <c r="O28" s="4"/>
      <c r="P28" s="44"/>
      <c r="Q28" s="69" t="s">
        <v>22</v>
      </c>
      <c r="R28" s="70"/>
      <c r="S28" s="4">
        <f t="shared" si="0"/>
        <v>0</v>
      </c>
      <c r="T28" s="43"/>
    </row>
    <row r="29" spans="1:20" x14ac:dyDescent="0.2">
      <c r="A29" s="12">
        <v>25</v>
      </c>
      <c r="B29" s="37">
        <f>'20.5'!$D$12</f>
        <v>0</v>
      </c>
      <c r="C29" s="4">
        <f>'20.5'!D$9</f>
        <v>0</v>
      </c>
      <c r="D29" s="37">
        <f>'20.5'!D$10</f>
        <v>0</v>
      </c>
      <c r="E29" s="4">
        <f>'20.5'!D$7</f>
        <v>0</v>
      </c>
      <c r="F29" s="37">
        <f>'20.5'!$D$8</f>
        <v>0</v>
      </c>
      <c r="G29" s="37">
        <f>'20.5'!$D$11</f>
        <v>0</v>
      </c>
      <c r="H29" s="46">
        <f ca="1">IF(ISBLANK('20.5'!$D$11),0,DATEDIF(DATE(IF(VALUE(LEFT('20.5'!$D$11,1))&gt;=5,2000,1900)+VALUE(MID('20.5'!$D$11,2,2)), VALUE(MID('20.5'!$D$11,4,2)), VALUE(MID('20.5'!$D$11,6,2))), TODAY(), "Y"))</f>
        <v>0</v>
      </c>
      <c r="I29" s="4">
        <f>'20.5'!D$16</f>
        <v>0</v>
      </c>
      <c r="J29" s="38">
        <f>'20.5'!D$17</f>
        <v>0</v>
      </c>
      <c r="K29" s="4">
        <f>'20.5'!D$18</f>
        <v>0</v>
      </c>
      <c r="L29" s="4">
        <f>'20.5'!D$19</f>
        <v>0</v>
      </c>
      <c r="M29" s="37">
        <f>'20.5'!$D$20</f>
        <v>0</v>
      </c>
      <c r="N29" s="61">
        <f>'20.5'!$D$21</f>
        <v>0</v>
      </c>
      <c r="O29" s="4"/>
      <c r="P29" s="44"/>
      <c r="Q29" s="69" t="s">
        <v>23</v>
      </c>
      <c r="R29" s="70"/>
      <c r="S29" s="4">
        <f t="shared" si="0"/>
        <v>0</v>
      </c>
      <c r="T29" s="43"/>
    </row>
    <row r="30" spans="1:20" x14ac:dyDescent="0.2">
      <c r="A30" s="12">
        <v>26</v>
      </c>
      <c r="B30" s="37">
        <f>'20.6'!$D$12</f>
        <v>0</v>
      </c>
      <c r="C30" s="4">
        <f>'20.6'!D$9</f>
        <v>0</v>
      </c>
      <c r="D30" s="37">
        <f>'20.6'!D$10</f>
        <v>0</v>
      </c>
      <c r="E30" s="4">
        <f>'20.6'!D$7</f>
        <v>0</v>
      </c>
      <c r="F30" s="37">
        <f>'20.6'!$D$8</f>
        <v>0</v>
      </c>
      <c r="G30" s="37">
        <f>'20.6'!$D$11</f>
        <v>0</v>
      </c>
      <c r="H30" s="46">
        <f ca="1">IF(ISBLANK('20.6'!$D$11),0,DATEDIF(DATE(IF(VALUE(LEFT('20.6'!$D$11,1))&gt;=5,2000,1900)+VALUE(MID('20.6'!$D$11,2,2)), VALUE(MID('20.6'!$D$11,4,2)), VALUE(MID('20.6'!$D$11,6,2))), TODAY(), "Y"))</f>
        <v>0</v>
      </c>
      <c r="I30" s="4">
        <f>'20.6'!D$16</f>
        <v>0</v>
      </c>
      <c r="J30" s="38">
        <f>'20.6'!D$17</f>
        <v>0</v>
      </c>
      <c r="K30" s="4">
        <f>'20.6'!D$18</f>
        <v>0</v>
      </c>
      <c r="L30" s="4">
        <f>'20.6'!D$19</f>
        <v>0</v>
      </c>
      <c r="M30" s="37">
        <f>'20.6'!$D$20</f>
        <v>0</v>
      </c>
      <c r="N30" s="61">
        <f>'20.6'!$D$21</f>
        <v>0</v>
      </c>
      <c r="O30" s="4"/>
      <c r="P30" s="44"/>
      <c r="Q30" s="69" t="s">
        <v>24</v>
      </c>
      <c r="R30" s="70"/>
      <c r="S30" s="4">
        <f t="shared" si="0"/>
        <v>0</v>
      </c>
      <c r="T30" s="43"/>
    </row>
    <row r="31" spans="1:20" x14ac:dyDescent="0.2">
      <c r="A31" s="12">
        <v>27</v>
      </c>
      <c r="B31" s="37">
        <f>'20.7'!$D$12</f>
        <v>0</v>
      </c>
      <c r="C31" s="4">
        <f>'20.7'!D$9</f>
        <v>0</v>
      </c>
      <c r="D31" s="37">
        <f>'20.7'!D$10</f>
        <v>0</v>
      </c>
      <c r="E31" s="4">
        <f>'20.7'!D$7</f>
        <v>0</v>
      </c>
      <c r="F31" s="37">
        <f>'20.7'!$D$8</f>
        <v>0</v>
      </c>
      <c r="G31" s="37">
        <f>'20.7'!$D$11</f>
        <v>0</v>
      </c>
      <c r="H31" s="46">
        <f ca="1">IF(ISBLANK('20.7'!$D$11),0,DATEDIF(DATE(IF(VALUE(LEFT('20.7'!$D$11,1))&gt;=5,2000,1900)+VALUE(MID('20.7'!$D$11,2,2)), VALUE(MID('20.7'!$D$11,4,2)), VALUE(MID('20.7'!$D$11,6,2))), TODAY(), "Y"))</f>
        <v>0</v>
      </c>
      <c r="I31" s="4">
        <f>'20.7'!D$16</f>
        <v>0</v>
      </c>
      <c r="J31" s="38">
        <f>'20.7'!D$17</f>
        <v>0</v>
      </c>
      <c r="K31" s="4">
        <f>'20.7'!D$18</f>
        <v>0</v>
      </c>
      <c r="L31" s="4">
        <f>'20.7'!D$19</f>
        <v>0</v>
      </c>
      <c r="M31" s="37">
        <f>'20.7'!$D$20</f>
        <v>0</v>
      </c>
      <c r="N31" s="61">
        <f>'20.7'!$D$21</f>
        <v>0</v>
      </c>
      <c r="O31" s="4"/>
      <c r="P31" s="44"/>
      <c r="Q31" s="69" t="s">
        <v>25</v>
      </c>
      <c r="R31" s="70"/>
      <c r="S31" s="4">
        <f t="shared" si="0"/>
        <v>0</v>
      </c>
      <c r="T31" s="43"/>
    </row>
    <row r="32" spans="1:20" x14ac:dyDescent="0.2">
      <c r="A32" s="12">
        <v>28</v>
      </c>
      <c r="B32" s="37">
        <f>'20.8'!$D$12</f>
        <v>0</v>
      </c>
      <c r="C32" s="4">
        <f>'20.8'!D$9</f>
        <v>0</v>
      </c>
      <c r="D32" s="37">
        <f>'20.8'!D$10</f>
        <v>0</v>
      </c>
      <c r="E32" s="4">
        <f>'20.8'!D$7</f>
        <v>0</v>
      </c>
      <c r="F32" s="37">
        <f>'20.8'!$D$8</f>
        <v>0</v>
      </c>
      <c r="G32" s="37">
        <f>'20.8'!$D$11</f>
        <v>0</v>
      </c>
      <c r="H32" s="46">
        <f ca="1">IF(ISBLANK('20.8'!$D$11),0,DATEDIF(DATE(IF(VALUE(LEFT('20.8'!$D$11,1))&gt;=5,2000,1900)+VALUE(MID('20.8'!$D$11,2,2)), VALUE(MID('20.8'!$D$11,4,2)), VALUE(MID('20.8'!$D$11,6,2))), TODAY(), "Y"))</f>
        <v>0</v>
      </c>
      <c r="I32" s="4">
        <f>'20.8'!D$16</f>
        <v>0</v>
      </c>
      <c r="J32" s="38">
        <f>'20.8'!D$17</f>
        <v>0</v>
      </c>
      <c r="K32" s="4">
        <f>'20.8'!D$18</f>
        <v>0</v>
      </c>
      <c r="L32" s="4">
        <f>'20.8'!D$19</f>
        <v>0</v>
      </c>
      <c r="M32" s="37">
        <f>'20.8'!$D$20</f>
        <v>0</v>
      </c>
      <c r="N32" s="61">
        <f>'20.8'!$D$21</f>
        <v>0</v>
      </c>
      <c r="O32" s="4"/>
      <c r="P32" s="44"/>
      <c r="Q32" s="69" t="s">
        <v>26</v>
      </c>
      <c r="R32" s="70"/>
      <c r="S32" s="4">
        <f t="shared" si="0"/>
        <v>0</v>
      </c>
      <c r="T32" s="43"/>
    </row>
    <row r="33" spans="1:20" x14ac:dyDescent="0.2">
      <c r="A33" s="12">
        <v>29</v>
      </c>
      <c r="B33" s="37">
        <f>'20.9'!$D$12</f>
        <v>0</v>
      </c>
      <c r="C33" s="4">
        <f>'20.9'!D$9</f>
        <v>0</v>
      </c>
      <c r="D33" s="37">
        <f>'20.9'!D$10</f>
        <v>0</v>
      </c>
      <c r="E33" s="4">
        <f>'20.9'!D$7</f>
        <v>0</v>
      </c>
      <c r="F33" s="37">
        <f>'20.9'!$D$8</f>
        <v>0</v>
      </c>
      <c r="G33" s="37">
        <f>'20.9'!$D$11</f>
        <v>0</v>
      </c>
      <c r="H33" s="46">
        <f ca="1">IF(ISBLANK('20.9'!$D$11),0,DATEDIF(DATE(IF(VALUE(LEFT('20.9'!$D$11,1))&gt;=5,2000,1900)+VALUE(MID('20.9'!$D$11,2,2)), VALUE(MID('20.9'!$D$11,4,2)), VALUE(MID('20.9'!$D$11,6,2))), TODAY(), "Y"))</f>
        <v>0</v>
      </c>
      <c r="I33" s="4">
        <f>'20.9'!D$16</f>
        <v>0</v>
      </c>
      <c r="J33" s="38">
        <f>'20.9'!D$17</f>
        <v>0</v>
      </c>
      <c r="K33" s="4">
        <f>'20.9'!D$18</f>
        <v>0</v>
      </c>
      <c r="L33" s="4">
        <f>'20.9'!D$19</f>
        <v>0</v>
      </c>
      <c r="M33" s="37">
        <f>'20.9'!$D$20</f>
        <v>0</v>
      </c>
      <c r="N33" s="61">
        <f>'20.9'!$D$21</f>
        <v>0</v>
      </c>
      <c r="O33" s="4"/>
      <c r="P33" s="44"/>
      <c r="Q33" s="69" t="s">
        <v>27</v>
      </c>
      <c r="R33" s="70"/>
      <c r="S33" s="4">
        <f t="shared" si="0"/>
        <v>0</v>
      </c>
      <c r="T33" s="43"/>
    </row>
    <row r="34" spans="1:20" x14ac:dyDescent="0.2">
      <c r="A34" s="12">
        <v>30</v>
      </c>
      <c r="B34" s="37">
        <f>'30.0'!$D$12</f>
        <v>0</v>
      </c>
      <c r="C34" s="4">
        <f>'30.0'!D$9</f>
        <v>0</v>
      </c>
      <c r="D34" s="37">
        <f>'30.0'!D$10</f>
        <v>0</v>
      </c>
      <c r="E34" s="4">
        <f>'30.0'!D$7</f>
        <v>0</v>
      </c>
      <c r="F34" s="37">
        <f>'30.0'!$D$8</f>
        <v>0</v>
      </c>
      <c r="G34" s="37">
        <f>'30.0'!$D$11</f>
        <v>0</v>
      </c>
      <c r="H34" s="46">
        <f ca="1">IF(ISBLANK('30.0'!$D$11),0,DATEDIF(DATE(IF(VALUE(LEFT('30.0'!$D$11,1))&gt;=5,2000,1900)+VALUE(MID('30.0'!$D$11,2,2)), VALUE(MID('30.0'!$D$11,4,2)), VALUE(MID('30.0'!$D$11,6,2))), TODAY(), "Y"))</f>
        <v>0</v>
      </c>
      <c r="I34" s="4">
        <f>'30.0'!D$16</f>
        <v>0</v>
      </c>
      <c r="J34" s="38">
        <f>'30.0'!D$17</f>
        <v>0</v>
      </c>
      <c r="K34" s="4">
        <f>'30.0'!D$18</f>
        <v>0</v>
      </c>
      <c r="L34" s="4">
        <f>'30.0'!D$19</f>
        <v>0</v>
      </c>
      <c r="M34" s="37">
        <f>'30.0'!$D$20</f>
        <v>0</v>
      </c>
      <c r="N34" s="61">
        <f>'30.0'!$D$21</f>
        <v>0</v>
      </c>
      <c r="O34" s="4"/>
      <c r="P34" s="44"/>
      <c r="Q34" s="69" t="s">
        <v>28</v>
      </c>
      <c r="R34" s="70"/>
      <c r="S34" s="4">
        <f t="shared" si="0"/>
        <v>0</v>
      </c>
      <c r="T34" s="43"/>
    </row>
    <row r="35" spans="1:20" x14ac:dyDescent="0.2">
      <c r="A35" s="12">
        <v>31</v>
      </c>
      <c r="B35" s="37">
        <f>'30.1'!$D$12</f>
        <v>0</v>
      </c>
      <c r="C35" s="4">
        <f>'30.1'!D$9</f>
        <v>0</v>
      </c>
      <c r="D35" s="37">
        <f>'30.1'!D$10</f>
        <v>0</v>
      </c>
      <c r="E35" s="4">
        <f>'30.1'!D$7</f>
        <v>0</v>
      </c>
      <c r="F35" s="37">
        <f>'30.1'!$D$8</f>
        <v>0</v>
      </c>
      <c r="G35" s="37">
        <f>'30.1'!$D$11</f>
        <v>0</v>
      </c>
      <c r="H35" s="46">
        <f ca="1">IF(ISBLANK('30.1'!$D$11),0,DATEDIF(DATE(IF(VALUE(LEFT('30.1'!$D$11,1))&gt;=5,2000,1900)+VALUE(MID('30.1'!$D$11,2,2)), VALUE(MID('30.1'!$D$11,4,2)), VALUE(MID('30.1'!$D$11,6,2))), TODAY(), "Y"))</f>
        <v>0</v>
      </c>
      <c r="I35" s="4">
        <f>'30.1'!D$16</f>
        <v>0</v>
      </c>
      <c r="J35" s="38">
        <f>'30.1'!D$17</f>
        <v>0</v>
      </c>
      <c r="K35" s="4">
        <f>'30.1'!D$18</f>
        <v>0</v>
      </c>
      <c r="L35" s="4">
        <f>'30.1'!D$19</f>
        <v>0</v>
      </c>
      <c r="M35" s="37">
        <f>'30.1'!$D$20</f>
        <v>0</v>
      </c>
      <c r="N35" s="61">
        <f>'30.1'!$D$21</f>
        <v>0</v>
      </c>
      <c r="O35" s="4"/>
      <c r="P35" s="44"/>
      <c r="Q35" s="69" t="s">
        <v>29</v>
      </c>
      <c r="R35" s="70"/>
      <c r="S35" s="4">
        <f t="shared" si="0"/>
        <v>0</v>
      </c>
      <c r="T35" s="43"/>
    </row>
    <row r="36" spans="1:20" x14ac:dyDescent="0.2">
      <c r="A36" s="12">
        <v>32</v>
      </c>
      <c r="B36" s="37">
        <f>'30.2'!$D$12</f>
        <v>0</v>
      </c>
      <c r="C36" s="4">
        <f>'30.2'!D$9</f>
        <v>0</v>
      </c>
      <c r="D36" s="37">
        <f>'30.2'!D$10</f>
        <v>0</v>
      </c>
      <c r="E36" s="4">
        <f>'30.2'!D$7</f>
        <v>0</v>
      </c>
      <c r="F36" s="37">
        <f>'30.2'!$D$8</f>
        <v>0</v>
      </c>
      <c r="G36" s="37">
        <f>'30.2'!$D$11</f>
        <v>0</v>
      </c>
      <c r="H36" s="46">
        <f ca="1">IF(ISBLANK('30.2'!$D$11),0,DATEDIF(DATE(IF(VALUE(LEFT('30.2'!$D$11,1))&gt;=5,2000,1900)+VALUE(MID('30.2'!$D$11,2,2)), VALUE(MID('30.2'!$D$11,4,2)), VALUE(MID('30.2'!$D$11,6,2))), TODAY(), "Y"))</f>
        <v>0</v>
      </c>
      <c r="I36" s="4">
        <f>'30.2'!D$16</f>
        <v>0</v>
      </c>
      <c r="J36" s="38">
        <f>'30.2'!D$17</f>
        <v>0</v>
      </c>
      <c r="K36" s="4">
        <f>'30.2'!D$18</f>
        <v>0</v>
      </c>
      <c r="L36" s="4">
        <f>'30.2'!D$19</f>
        <v>0</v>
      </c>
      <c r="M36" s="37">
        <f>'30.2'!$D$20</f>
        <v>0</v>
      </c>
      <c r="N36" s="61">
        <f>'30.2'!$D$21</f>
        <v>0</v>
      </c>
      <c r="O36" s="4"/>
      <c r="P36" s="44"/>
      <c r="Q36" s="69" t="s">
        <v>30</v>
      </c>
      <c r="R36" s="70"/>
      <c r="S36" s="4">
        <f t="shared" si="0"/>
        <v>0</v>
      </c>
      <c r="T36" s="43"/>
    </row>
    <row r="37" spans="1:20" x14ac:dyDescent="0.2">
      <c r="A37" s="12">
        <v>33</v>
      </c>
      <c r="B37" s="37">
        <f>'30.3'!$D$12</f>
        <v>0</v>
      </c>
      <c r="C37" s="4">
        <f>'30.3'!D$9</f>
        <v>0</v>
      </c>
      <c r="D37" s="37">
        <f>'30.3'!D$10</f>
        <v>0</v>
      </c>
      <c r="E37" s="4">
        <f>'30.3'!D$7</f>
        <v>0</v>
      </c>
      <c r="F37" s="37">
        <f>'30.3'!$D$8</f>
        <v>0</v>
      </c>
      <c r="G37" s="37">
        <f>'30.3'!$D$11</f>
        <v>0</v>
      </c>
      <c r="H37" s="46">
        <f ca="1">IF(ISBLANK('30.3'!$D$11),0,DATEDIF(DATE(IF(VALUE(LEFT('30.3'!$D$11,1))&gt;=5,2000,1900)+VALUE(MID('30.3'!$D$11,2,2)), VALUE(MID('30.3'!$D$11,4,2)), VALUE(MID('30.3'!$D$11,6,2))), TODAY(), "Y"))</f>
        <v>0</v>
      </c>
      <c r="I37" s="4">
        <f>'30.3'!D$16</f>
        <v>0</v>
      </c>
      <c r="J37" s="38">
        <f>'30.3'!D$17</f>
        <v>0</v>
      </c>
      <c r="K37" s="4">
        <f>'30.3'!D$18</f>
        <v>0</v>
      </c>
      <c r="L37" s="4">
        <f>'30.3'!D$19</f>
        <v>0</v>
      </c>
      <c r="M37" s="37">
        <f>'30.3'!$D$20</f>
        <v>0</v>
      </c>
      <c r="N37" s="61">
        <f>'30.3'!$D$21</f>
        <v>0</v>
      </c>
      <c r="O37" s="4"/>
      <c r="P37" s="44"/>
      <c r="Q37" s="69" t="s">
        <v>31</v>
      </c>
      <c r="R37" s="70"/>
      <c r="S37" s="4">
        <f t="shared" si="0"/>
        <v>0</v>
      </c>
      <c r="T37" s="43"/>
    </row>
    <row r="38" spans="1:20" x14ac:dyDescent="0.2">
      <c r="A38" s="12">
        <v>34</v>
      </c>
      <c r="B38" s="37">
        <f>'30.4'!$D$12</f>
        <v>0</v>
      </c>
      <c r="C38" s="4">
        <f>'30.4'!D$9</f>
        <v>0</v>
      </c>
      <c r="D38" s="37">
        <f>'30.4'!D$10</f>
        <v>0</v>
      </c>
      <c r="E38" s="4">
        <f>'30.4'!D$7</f>
        <v>0</v>
      </c>
      <c r="F38" s="37">
        <f>'30.4'!$D$8</f>
        <v>0</v>
      </c>
      <c r="G38" s="37">
        <f>'30.4'!$D$11</f>
        <v>0</v>
      </c>
      <c r="H38" s="46">
        <f ca="1">IF(ISBLANK('30.4'!$D$11),0,DATEDIF(DATE(IF(VALUE(LEFT('30.4'!$D$11,1))&gt;=5,2000,1900)+VALUE(MID('30.4'!$D$11,2,2)), VALUE(MID('30.4'!$D$11,4,2)), VALUE(MID('30.4'!$D$11,6,2))), TODAY(), "Y"))</f>
        <v>0</v>
      </c>
      <c r="I38" s="4">
        <f>'30.4'!D$16</f>
        <v>0</v>
      </c>
      <c r="J38" s="38">
        <f>'30.4'!D$17</f>
        <v>0</v>
      </c>
      <c r="K38" s="4">
        <f>'30.4'!D$18</f>
        <v>0</v>
      </c>
      <c r="L38" s="4">
        <f>'30.4'!D$19</f>
        <v>0</v>
      </c>
      <c r="M38" s="37">
        <f>'30.4'!$D$20</f>
        <v>0</v>
      </c>
      <c r="N38" s="61">
        <f>'30.4'!$D$21</f>
        <v>0</v>
      </c>
      <c r="O38" s="4"/>
      <c r="P38" s="44"/>
      <c r="Q38" s="69" t="s">
        <v>32</v>
      </c>
      <c r="R38" s="70"/>
      <c r="S38" s="4">
        <f t="shared" si="0"/>
        <v>0</v>
      </c>
      <c r="T38" s="43"/>
    </row>
    <row r="39" spans="1:20" x14ac:dyDescent="0.2">
      <c r="A39" s="12">
        <v>35</v>
      </c>
      <c r="B39" s="37">
        <f>'30.5'!$D$12</f>
        <v>0</v>
      </c>
      <c r="C39" s="4">
        <f>'30.5'!D$9</f>
        <v>0</v>
      </c>
      <c r="D39" s="37">
        <f>'30.5'!D$10</f>
        <v>0</v>
      </c>
      <c r="E39" s="4">
        <f>'30.5'!D$7</f>
        <v>0</v>
      </c>
      <c r="F39" s="37">
        <f>'30.5'!$D$8</f>
        <v>0</v>
      </c>
      <c r="G39" s="37">
        <f>'30.5'!$D$11</f>
        <v>0</v>
      </c>
      <c r="H39" s="46">
        <f ca="1">IF(ISBLANK('30.5'!$D$11),0,DATEDIF(DATE(IF(VALUE(LEFT('30.5'!$D$11,1))&gt;=5,2000,1900)+VALUE(MID('30.5'!$D$11,2,2)), VALUE(MID('30.5'!$D$11,4,2)), VALUE(MID('30.5'!$D$11,6,2))), TODAY(), "Y"))</f>
        <v>0</v>
      </c>
      <c r="I39" s="4">
        <f>'30.5'!D$16</f>
        <v>0</v>
      </c>
      <c r="J39" s="38">
        <f>'30.5'!D$17</f>
        <v>0</v>
      </c>
      <c r="K39" s="4">
        <f>'30.5'!D$18</f>
        <v>0</v>
      </c>
      <c r="L39" s="4">
        <f>'30.5'!D$19</f>
        <v>0</v>
      </c>
      <c r="M39" s="37">
        <f>'30.5'!$D$20</f>
        <v>0</v>
      </c>
      <c r="N39" s="61">
        <f>'30.5'!$D$21</f>
        <v>0</v>
      </c>
      <c r="O39" s="4"/>
      <c r="P39" s="44"/>
      <c r="Q39" s="69" t="s">
        <v>33</v>
      </c>
      <c r="R39" s="70"/>
      <c r="S39" s="4">
        <f t="shared" si="0"/>
        <v>0</v>
      </c>
      <c r="T39" s="43"/>
    </row>
    <row r="40" spans="1:20" x14ac:dyDescent="0.2">
      <c r="A40" s="12">
        <v>36</v>
      </c>
      <c r="B40" s="37">
        <f>'30.6'!$D$12</f>
        <v>0</v>
      </c>
      <c r="C40" s="4">
        <f>'30.6'!D$9</f>
        <v>0</v>
      </c>
      <c r="D40" s="37">
        <f>'30.6'!D$10</f>
        <v>0</v>
      </c>
      <c r="E40" s="4">
        <f>'30.6'!D$7</f>
        <v>0</v>
      </c>
      <c r="F40" s="37">
        <f>'30.6'!$D$8</f>
        <v>0</v>
      </c>
      <c r="G40" s="37">
        <f>'30.6'!$D$11</f>
        <v>0</v>
      </c>
      <c r="H40" s="46">
        <f ca="1">IF(ISBLANK('30.6'!$D$11),0,DATEDIF(DATE(IF(VALUE(LEFT('30.6'!$D$11,1))&gt;=5,2000,1900)+VALUE(MID('30.6'!$D$11,2,2)), VALUE(MID('30.6'!$D$11,4,2)), VALUE(MID('30.6'!$D$11,6,2))), TODAY(), "Y"))</f>
        <v>0</v>
      </c>
      <c r="I40" s="4">
        <f>'30.6'!D$16</f>
        <v>0</v>
      </c>
      <c r="J40" s="38">
        <f>'30.6'!D$17</f>
        <v>0</v>
      </c>
      <c r="K40" s="4">
        <f>'30.6'!D$18</f>
        <v>0</v>
      </c>
      <c r="L40" s="4">
        <f>'30.6'!D$19</f>
        <v>0</v>
      </c>
      <c r="M40" s="37">
        <f>'30.6'!$D$20</f>
        <v>0</v>
      </c>
      <c r="N40" s="61">
        <f>'30.6'!$D$21</f>
        <v>0</v>
      </c>
      <c r="O40" s="4"/>
      <c r="P40" s="44"/>
      <c r="Q40" s="69" t="s">
        <v>34</v>
      </c>
      <c r="R40" s="70"/>
      <c r="S40" s="4">
        <f t="shared" si="0"/>
        <v>0</v>
      </c>
      <c r="T40" s="43"/>
    </row>
    <row r="41" spans="1:20" x14ac:dyDescent="0.2">
      <c r="A41" s="12">
        <v>37</v>
      </c>
      <c r="B41" s="37">
        <f>'30.7'!$D$12</f>
        <v>0</v>
      </c>
      <c r="C41" s="4">
        <f>'30.7'!D$9</f>
        <v>0</v>
      </c>
      <c r="D41" s="37">
        <f>'30.7'!D$10</f>
        <v>0</v>
      </c>
      <c r="E41" s="4">
        <f>'30.7'!D$7</f>
        <v>0</v>
      </c>
      <c r="F41" s="37">
        <f>'30.7'!$D$8</f>
        <v>0</v>
      </c>
      <c r="G41" s="37">
        <f>'30.7'!$D$11</f>
        <v>0</v>
      </c>
      <c r="H41" s="46">
        <f ca="1">IF(ISBLANK('30.7'!$D$11),0,DATEDIF(DATE(IF(VALUE(LEFT('30.7'!$D$11,1))&gt;=5,2000,1900)+VALUE(MID('30.7'!$D$11,2,2)), VALUE(MID('30.7'!$D$11,4,2)), VALUE(MID('30.7'!$D$11,6,2))), TODAY(), "Y"))</f>
        <v>0</v>
      </c>
      <c r="I41" s="4">
        <f>'30.7'!D$16</f>
        <v>0</v>
      </c>
      <c r="J41" s="38">
        <f>'30.7'!D$17</f>
        <v>0</v>
      </c>
      <c r="K41" s="4">
        <f>'30.7'!D$18</f>
        <v>0</v>
      </c>
      <c r="L41" s="4">
        <f>'30.7'!D$19</f>
        <v>0</v>
      </c>
      <c r="M41" s="37">
        <f>'30.7'!$D$20</f>
        <v>0</v>
      </c>
      <c r="N41" s="61">
        <f>'30.7'!$D$21</f>
        <v>0</v>
      </c>
      <c r="O41" s="4"/>
      <c r="P41" s="44"/>
      <c r="Q41" s="48" t="s">
        <v>35</v>
      </c>
      <c r="R41" s="23"/>
      <c r="S41" s="4">
        <f t="shared" si="0"/>
        <v>0</v>
      </c>
      <c r="T41" s="43"/>
    </row>
    <row r="42" spans="1:20" x14ac:dyDescent="0.2">
      <c r="A42" s="12">
        <v>38</v>
      </c>
      <c r="B42" s="37">
        <f>'30.8'!$D$12</f>
        <v>0</v>
      </c>
      <c r="C42" s="4">
        <f>'30.8'!D$9</f>
        <v>0</v>
      </c>
      <c r="D42" s="37">
        <f>'30.8'!D$10</f>
        <v>0</v>
      </c>
      <c r="E42" s="4">
        <f>'30.8'!D$7</f>
        <v>0</v>
      </c>
      <c r="F42" s="37">
        <f>'30.8'!$D$8</f>
        <v>0</v>
      </c>
      <c r="G42" s="37">
        <f>'30.8'!$D$11</f>
        <v>0</v>
      </c>
      <c r="H42" s="46">
        <f ca="1">IF(ISBLANK('30.8'!$D$11),0,DATEDIF(DATE(IF(VALUE(LEFT('30.8'!$D$11,1))&gt;=5,2000,1900)+VALUE(MID('30.8'!$D$11,2,2)), VALUE(MID('30.8'!$D$11,4,2)), VALUE(MID('30.8'!$D$11,6,2))), TODAY(), "Y"))</f>
        <v>0</v>
      </c>
      <c r="I42" s="4">
        <f>'30.8'!D$16</f>
        <v>0</v>
      </c>
      <c r="J42" s="38">
        <f>'30.8'!D$17</f>
        <v>0</v>
      </c>
      <c r="K42" s="4">
        <f>'30.8'!D$18</f>
        <v>0</v>
      </c>
      <c r="L42" s="4">
        <f>'30.8'!D$19</f>
        <v>0</v>
      </c>
      <c r="M42" s="37">
        <f>'30.8'!$D$20</f>
        <v>0</v>
      </c>
      <c r="N42" s="61">
        <f>'30.8'!$D$21</f>
        <v>0</v>
      </c>
      <c r="O42" s="4"/>
      <c r="P42" s="44"/>
      <c r="Q42" s="48" t="s">
        <v>36</v>
      </c>
      <c r="R42" s="23"/>
      <c r="S42" s="4">
        <f t="shared" si="0"/>
        <v>0</v>
      </c>
      <c r="T42" s="43"/>
    </row>
    <row r="43" spans="1:20" x14ac:dyDescent="0.2">
      <c r="A43" s="12">
        <v>39</v>
      </c>
      <c r="B43" s="37">
        <f>'30.9'!$D$12</f>
        <v>0</v>
      </c>
      <c r="C43" s="4">
        <f>'30.9'!D$9</f>
        <v>0</v>
      </c>
      <c r="D43" s="37">
        <f>'30.9'!D$10</f>
        <v>0</v>
      </c>
      <c r="E43" s="4">
        <f>'30.9'!D$7</f>
        <v>0</v>
      </c>
      <c r="F43" s="37">
        <f>'30.9'!$D$8</f>
        <v>0</v>
      </c>
      <c r="G43" s="37">
        <f>'30.9'!$D$11</f>
        <v>0</v>
      </c>
      <c r="H43" s="46">
        <f ca="1">IF(ISBLANK('30.9'!$D$11),0,DATEDIF(DATE(IF(VALUE(LEFT('30.9'!$D$11,1))&gt;=5,2000,1900)+VALUE(MID('30.9'!$D$11,2,2)), VALUE(MID('30.9'!$D$11,4,2)), VALUE(MID('30.9'!$D$11,6,2))), TODAY(), "Y"))</f>
        <v>0</v>
      </c>
      <c r="I43" s="4">
        <f>'30.9'!D$16</f>
        <v>0</v>
      </c>
      <c r="J43" s="38">
        <f>'30.9'!D$17</f>
        <v>0</v>
      </c>
      <c r="K43" s="4">
        <f>'30.9'!D$18</f>
        <v>0</v>
      </c>
      <c r="L43" s="4">
        <f>'30.9'!D$19</f>
        <v>0</v>
      </c>
      <c r="M43" s="37">
        <f>'30.9'!$D$20</f>
        <v>0</v>
      </c>
      <c r="N43" s="61">
        <f>'30.9'!$D$21</f>
        <v>0</v>
      </c>
      <c r="O43" s="4"/>
      <c r="P43" s="44"/>
      <c r="Q43" s="69" t="s">
        <v>37</v>
      </c>
      <c r="R43" s="70"/>
      <c r="S43" s="4">
        <f t="shared" si="0"/>
        <v>0</v>
      </c>
      <c r="T43" s="43"/>
    </row>
    <row r="44" spans="1:20" x14ac:dyDescent="0.2">
      <c r="A44" s="12">
        <v>40</v>
      </c>
      <c r="B44" s="37">
        <f>'40.0'!$D$12</f>
        <v>0</v>
      </c>
      <c r="C44" s="4">
        <f>'40.0'!D$9</f>
        <v>0</v>
      </c>
      <c r="D44" s="37">
        <f>'40.0'!D$10</f>
        <v>0</v>
      </c>
      <c r="E44" s="4">
        <f>'40.0'!D$7</f>
        <v>0</v>
      </c>
      <c r="F44" s="37">
        <f>'40.0'!$D$8</f>
        <v>0</v>
      </c>
      <c r="G44" s="37">
        <f>'40.0'!$D$11</f>
        <v>0</v>
      </c>
      <c r="H44" s="46">
        <f ca="1">IF(ISBLANK('40.0'!$D$11),0,DATEDIF(DATE(IF(VALUE(LEFT('40.0'!$D$11,1))&gt;=5,2000,1900)+VALUE(MID('40.0'!$D$11,2,2)), VALUE(MID('40.0'!$D$11,4,2)), VALUE(MID('40.0'!$D$11,6,2))), TODAY(), "Y"))</f>
        <v>0</v>
      </c>
      <c r="I44" s="4">
        <f>'40.0'!D$16</f>
        <v>0</v>
      </c>
      <c r="J44" s="38">
        <f>'40.0'!D$17</f>
        <v>0</v>
      </c>
      <c r="K44" s="4">
        <f>'40.0'!D$18</f>
        <v>0</v>
      </c>
      <c r="L44" s="4">
        <f>'40.0'!D$19</f>
        <v>0</v>
      </c>
      <c r="M44" s="37">
        <f>'40.0'!$D$20</f>
        <v>0</v>
      </c>
      <c r="N44" s="61">
        <f>'40.0'!$D$21</f>
        <v>0</v>
      </c>
      <c r="O44" s="4"/>
      <c r="P44" s="44"/>
      <c r="Q44" s="69" t="s">
        <v>38</v>
      </c>
      <c r="R44" s="70"/>
      <c r="S44" s="4">
        <f t="shared" si="0"/>
        <v>0</v>
      </c>
      <c r="T44" s="43"/>
    </row>
    <row r="45" spans="1:20" x14ac:dyDescent="0.2">
      <c r="A45" s="12">
        <v>41</v>
      </c>
      <c r="B45" s="37">
        <f>'40.1'!$D$12</f>
        <v>0</v>
      </c>
      <c r="C45" s="4">
        <f>'40.1'!D$9</f>
        <v>0</v>
      </c>
      <c r="D45" s="37">
        <f>'40.1'!D$10</f>
        <v>0</v>
      </c>
      <c r="E45" s="4">
        <f>'40.1'!D$7</f>
        <v>0</v>
      </c>
      <c r="F45" s="37">
        <f>'40.1'!$D$8</f>
        <v>0</v>
      </c>
      <c r="G45" s="37">
        <f>'40.1'!$D$11</f>
        <v>0</v>
      </c>
      <c r="H45" s="46">
        <f ca="1">IF(ISBLANK('40.1'!$D$11),0,DATEDIF(DATE(IF(VALUE(LEFT('40.1'!$D$11,1))&gt;=5,2000,1900)+VALUE(MID('40.1'!$D$11,2,2)), VALUE(MID('40.1'!$D$11,4,2)), VALUE(MID('40.1'!$D$11,6,2))), TODAY(), "Y"))</f>
        <v>0</v>
      </c>
      <c r="I45" s="4">
        <f>'40.1'!D$16</f>
        <v>0</v>
      </c>
      <c r="J45" s="38">
        <f>'40.1'!D$17</f>
        <v>0</v>
      </c>
      <c r="K45" s="4">
        <f>'40.1'!D$18</f>
        <v>0</v>
      </c>
      <c r="L45" s="4">
        <f>'40.1'!D$19</f>
        <v>0</v>
      </c>
      <c r="M45" s="37">
        <f>'40.1'!$D$20</f>
        <v>0</v>
      </c>
      <c r="N45" s="61">
        <f>'40.1'!$D$21</f>
        <v>0</v>
      </c>
      <c r="O45" s="4"/>
      <c r="P45" s="44"/>
      <c r="Q45" s="69" t="s">
        <v>39</v>
      </c>
      <c r="R45" s="70"/>
      <c r="S45" s="4">
        <f t="shared" si="0"/>
        <v>0</v>
      </c>
      <c r="T45" s="43"/>
    </row>
    <row r="46" spans="1:20" x14ac:dyDescent="0.2">
      <c r="A46" s="12">
        <v>42</v>
      </c>
      <c r="B46" s="37">
        <f>'40.2'!$D$12</f>
        <v>0</v>
      </c>
      <c r="C46" s="4">
        <f>'40.2'!D$9</f>
        <v>0</v>
      </c>
      <c r="D46" s="37">
        <f>'40.2'!D$10</f>
        <v>0</v>
      </c>
      <c r="E46" s="4">
        <f>'40.2'!D$7</f>
        <v>0</v>
      </c>
      <c r="F46" s="37">
        <f>'40.2'!$D$8</f>
        <v>0</v>
      </c>
      <c r="G46" s="37">
        <f>'40.2'!$D$11</f>
        <v>0</v>
      </c>
      <c r="H46" s="46">
        <f ca="1">IF(ISBLANK('40.2'!$D$11),0,DATEDIF(DATE(IF(VALUE(LEFT('40.2'!$D$11,1))&gt;=5,2000,1900)+VALUE(MID('40.2'!$D$11,2,2)), VALUE(MID('40.2'!$D$11,4,2)), VALUE(MID('40.2'!$D$11,6,2))), TODAY(), "Y"))</f>
        <v>0</v>
      </c>
      <c r="I46" s="4">
        <f>'40.2'!D$16</f>
        <v>0</v>
      </c>
      <c r="J46" s="38">
        <f>'40.2'!D$17</f>
        <v>0</v>
      </c>
      <c r="K46" s="4">
        <f>'40.2'!D$18</f>
        <v>0</v>
      </c>
      <c r="L46" s="4">
        <f>'40.2'!D$19</f>
        <v>0</v>
      </c>
      <c r="M46" s="37">
        <f>'40.2'!$D$20</f>
        <v>0</v>
      </c>
      <c r="N46" s="61">
        <f>'40.2'!$D$21</f>
        <v>0</v>
      </c>
      <c r="O46" s="4"/>
      <c r="P46" s="44"/>
      <c r="Q46" s="69" t="s">
        <v>40</v>
      </c>
      <c r="R46" s="70"/>
      <c r="S46" s="4">
        <f t="shared" si="0"/>
        <v>0</v>
      </c>
      <c r="T46" s="43"/>
    </row>
    <row r="47" spans="1:20" x14ac:dyDescent="0.2">
      <c r="A47" s="12">
        <v>43</v>
      </c>
      <c r="B47" s="37">
        <f>'40.3'!$D$12</f>
        <v>0</v>
      </c>
      <c r="C47" s="4">
        <f>'40.3'!D$9</f>
        <v>0</v>
      </c>
      <c r="D47" s="37">
        <f>'40.3'!D$10</f>
        <v>0</v>
      </c>
      <c r="E47" s="4">
        <f>'40.3'!D$7</f>
        <v>0</v>
      </c>
      <c r="F47" s="37">
        <f>'40.3'!$D$8</f>
        <v>0</v>
      </c>
      <c r="G47" s="37">
        <f>'40.3'!$D$11</f>
        <v>0</v>
      </c>
      <c r="H47" s="46">
        <f ca="1">IF(ISBLANK('40.3'!$D$11),0,DATEDIF(DATE(IF(VALUE(LEFT('40.3'!$D$11,1))&gt;=5,2000,1900)+VALUE(MID('40.3'!$D$11,2,2)), VALUE(MID('40.3'!$D$11,4,2)), VALUE(MID('40.3'!$D$11,6,2))), TODAY(), "Y"))</f>
        <v>0</v>
      </c>
      <c r="I47" s="4">
        <f>'40.3'!D$16</f>
        <v>0</v>
      </c>
      <c r="J47" s="38">
        <f>'40.3'!D$17</f>
        <v>0</v>
      </c>
      <c r="K47" s="4">
        <f>'40.3'!D$18</f>
        <v>0</v>
      </c>
      <c r="L47" s="4">
        <f>'40.3'!D$19</f>
        <v>0</v>
      </c>
      <c r="M47" s="37">
        <f>'40.3'!$D$20</f>
        <v>0</v>
      </c>
      <c r="N47" s="61">
        <f>'40.3'!$D$21</f>
        <v>0</v>
      </c>
      <c r="O47" s="4"/>
      <c r="P47" s="44"/>
      <c r="Q47" s="69" t="s">
        <v>41</v>
      </c>
      <c r="R47" s="70"/>
      <c r="S47" s="4">
        <f t="shared" si="0"/>
        <v>0</v>
      </c>
      <c r="T47" s="43"/>
    </row>
    <row r="48" spans="1:20" x14ac:dyDescent="0.2">
      <c r="A48" s="12">
        <v>44</v>
      </c>
      <c r="B48" s="37">
        <f>'40.4'!$D$12</f>
        <v>0</v>
      </c>
      <c r="C48" s="4">
        <f>'40.4'!D$9</f>
        <v>0</v>
      </c>
      <c r="D48" s="37">
        <f>'40.4'!D$10</f>
        <v>0</v>
      </c>
      <c r="E48" s="4">
        <f>'40.4'!D$7</f>
        <v>0</v>
      </c>
      <c r="F48" s="37">
        <f>'40.4'!$D$8</f>
        <v>0</v>
      </c>
      <c r="G48" s="37">
        <f>'40.4'!$D$11</f>
        <v>0</v>
      </c>
      <c r="H48" s="46">
        <f ca="1">IF(ISBLANK('40.4'!$D$11),0,DATEDIF(DATE(IF(VALUE(LEFT('40.4'!$D$11,1))&gt;=5,2000,1900)+VALUE(MID('40.4'!$D$11,2,2)), VALUE(MID('40.4'!$D$11,4,2)), VALUE(MID('40.4'!$D$11,6,2))), TODAY(), "Y"))</f>
        <v>0</v>
      </c>
      <c r="I48" s="4">
        <f>'40.4'!D$16</f>
        <v>0</v>
      </c>
      <c r="J48" s="38">
        <f>'40.4'!D$17</f>
        <v>0</v>
      </c>
      <c r="K48" s="4">
        <f>'40.4'!D$18</f>
        <v>0</v>
      </c>
      <c r="L48" s="4">
        <f>'40.4'!D$19</f>
        <v>0</v>
      </c>
      <c r="M48" s="37">
        <f>'40.4'!$D$20</f>
        <v>0</v>
      </c>
      <c r="N48" s="61">
        <f>'40.4'!$D$21</f>
        <v>0</v>
      </c>
      <c r="O48" s="4"/>
      <c r="P48" s="44"/>
      <c r="Q48" s="69" t="s">
        <v>42</v>
      </c>
      <c r="R48" s="70"/>
      <c r="S48" s="4">
        <f t="shared" si="0"/>
        <v>0</v>
      </c>
      <c r="T48" s="43"/>
    </row>
    <row r="49" spans="1:20" x14ac:dyDescent="0.2">
      <c r="A49" s="12">
        <v>45</v>
      </c>
      <c r="B49" s="37">
        <f>'40.5'!$D$12</f>
        <v>0</v>
      </c>
      <c r="C49" s="4">
        <f>'40.5'!D$9</f>
        <v>0</v>
      </c>
      <c r="D49" s="37">
        <f>'40.5'!D$10</f>
        <v>0</v>
      </c>
      <c r="E49" s="4">
        <f>'40.5'!D$7</f>
        <v>0</v>
      </c>
      <c r="F49" s="37">
        <f>'40.5'!$D$8</f>
        <v>0</v>
      </c>
      <c r="G49" s="37">
        <f>'40.5'!$D$11</f>
        <v>0</v>
      </c>
      <c r="H49" s="46">
        <f ca="1">IF(ISBLANK('40.5'!$D$11),0,DATEDIF(DATE(IF(VALUE(LEFT('40.5'!$D$11,1))&gt;=5,2000,1900)+VALUE(MID('40.5'!$D$11,2,2)), VALUE(MID('40.5'!$D$11,4,2)), VALUE(MID('40.5'!$D$11,6,2))), TODAY(), "Y"))</f>
        <v>0</v>
      </c>
      <c r="I49" s="4">
        <f>'40.5'!D$16</f>
        <v>0</v>
      </c>
      <c r="J49" s="38">
        <f>'40.5'!D$17</f>
        <v>0</v>
      </c>
      <c r="K49" s="4">
        <f>'40.5'!D$18</f>
        <v>0</v>
      </c>
      <c r="L49" s="4">
        <f>'40.5'!D$19</f>
        <v>0</v>
      </c>
      <c r="M49" s="37">
        <f>'40.5'!$D$20</f>
        <v>0</v>
      </c>
      <c r="N49" s="61">
        <f>'40.5'!$D$21</f>
        <v>0</v>
      </c>
      <c r="O49" s="4"/>
      <c r="P49" s="44"/>
      <c r="Q49" s="69" t="s">
        <v>43</v>
      </c>
      <c r="R49" s="70"/>
      <c r="S49" s="4">
        <f t="shared" si="0"/>
        <v>0</v>
      </c>
      <c r="T49" s="43"/>
    </row>
    <row r="50" spans="1:20" x14ac:dyDescent="0.2">
      <c r="A50" s="12">
        <v>46</v>
      </c>
      <c r="B50" s="37">
        <f>'40.6'!$D$12</f>
        <v>0</v>
      </c>
      <c r="C50" s="4">
        <f>'40.6'!D$9</f>
        <v>0</v>
      </c>
      <c r="D50" s="37">
        <f>'40.6'!D$10</f>
        <v>0</v>
      </c>
      <c r="E50" s="4">
        <f>'40.6'!D$7</f>
        <v>0</v>
      </c>
      <c r="F50" s="37">
        <f>'40.6'!$D$8</f>
        <v>0</v>
      </c>
      <c r="G50" s="37">
        <f>'40.6'!$D$11</f>
        <v>0</v>
      </c>
      <c r="H50" s="46">
        <f ca="1">IF(ISBLANK('40.6'!$D$11),0,DATEDIF(DATE(IF(VALUE(LEFT('40.6'!$D$11,1))&gt;=5,2000,1900)+VALUE(MID('40.6'!$D$11,2,2)), VALUE(MID('40.6'!$D$11,4,2)), VALUE(MID('40.6'!$D$11,6,2))), TODAY(), "Y"))</f>
        <v>0</v>
      </c>
      <c r="I50" s="4">
        <f>'40.6'!D$16</f>
        <v>0</v>
      </c>
      <c r="J50" s="38">
        <f>'40.6'!D$17</f>
        <v>0</v>
      </c>
      <c r="K50" s="4">
        <f>'40.6'!D$18</f>
        <v>0</v>
      </c>
      <c r="L50" s="4">
        <f>'40.6'!D$19</f>
        <v>0</v>
      </c>
      <c r="M50" s="37">
        <f>'40.6'!$D$20</f>
        <v>0</v>
      </c>
      <c r="N50" s="61">
        <f>'40.6'!$D$21</f>
        <v>0</v>
      </c>
      <c r="O50" s="4"/>
      <c r="P50" s="44"/>
      <c r="Q50" s="69" t="s">
        <v>44</v>
      </c>
      <c r="R50" s="70"/>
      <c r="S50" s="4">
        <f t="shared" si="0"/>
        <v>0</v>
      </c>
      <c r="T50" s="43"/>
    </row>
    <row r="51" spans="1:20" x14ac:dyDescent="0.2">
      <c r="A51" s="12">
        <v>47</v>
      </c>
      <c r="B51" s="37">
        <f>'40.7'!$D$12</f>
        <v>0</v>
      </c>
      <c r="C51" s="4">
        <f>'40.7'!D$9</f>
        <v>0</v>
      </c>
      <c r="D51" s="37">
        <f>'40.7'!D$10</f>
        <v>0</v>
      </c>
      <c r="E51" s="4">
        <f>'40.7'!D$7</f>
        <v>0</v>
      </c>
      <c r="F51" s="37">
        <f>'40.7'!$D$8</f>
        <v>0</v>
      </c>
      <c r="G51" s="37">
        <f>'40.7'!$D$11</f>
        <v>0</v>
      </c>
      <c r="H51" s="46">
        <f ca="1">IF(ISBLANK('40.7'!$D$11),0,DATEDIF(DATE(IF(VALUE(LEFT('40.7'!$D$11,1))&gt;=5,2000,1900)+VALUE(MID('40.7'!$D$11,2,2)), VALUE(MID('40.7'!$D$11,4,2)), VALUE(MID('40.7'!$D$11,6,2))), TODAY(), "Y"))</f>
        <v>0</v>
      </c>
      <c r="I51" s="4">
        <f>'40.7'!D$16</f>
        <v>0</v>
      </c>
      <c r="J51" s="38">
        <f>'40.7'!D$17</f>
        <v>0</v>
      </c>
      <c r="K51" s="4">
        <f>'40.7'!D$18</f>
        <v>0</v>
      </c>
      <c r="L51" s="4">
        <f>'40.7'!D$19</f>
        <v>0</v>
      </c>
      <c r="M51" s="37">
        <f>'40.7'!$D$20</f>
        <v>0</v>
      </c>
      <c r="N51" s="61">
        <f>'40.7'!$D$21</f>
        <v>0</v>
      </c>
      <c r="O51" s="4"/>
      <c r="P51" s="44"/>
      <c r="Q51" s="69" t="s">
        <v>45</v>
      </c>
      <c r="R51" s="70"/>
      <c r="S51" s="4">
        <f t="shared" si="0"/>
        <v>0</v>
      </c>
      <c r="T51" s="43"/>
    </row>
    <row r="52" spans="1:20" x14ac:dyDescent="0.2">
      <c r="A52" s="12">
        <v>48</v>
      </c>
      <c r="B52" s="37">
        <f>'40.8'!$D$12</f>
        <v>0</v>
      </c>
      <c r="C52" s="4">
        <f>'40.8'!D$9</f>
        <v>0</v>
      </c>
      <c r="D52" s="37">
        <f>'40.8'!D$10</f>
        <v>0</v>
      </c>
      <c r="E52" s="4">
        <f>'40.8'!D$7</f>
        <v>0</v>
      </c>
      <c r="F52" s="37">
        <f>'40.8'!$D$8</f>
        <v>0</v>
      </c>
      <c r="G52" s="37">
        <f>'40.8'!$D$11</f>
        <v>0</v>
      </c>
      <c r="H52" s="46">
        <f ca="1">IF(ISBLANK('40.8'!$D$11),0,DATEDIF(DATE(IF(VALUE(LEFT('40.8'!$D$11,1))&gt;=5,2000,1900)+VALUE(MID('40.8'!$D$11,2,2)), VALUE(MID('40.8'!$D$11,4,2)), VALUE(MID('40.8'!$D$11,6,2))), TODAY(), "Y"))</f>
        <v>0</v>
      </c>
      <c r="I52" s="4">
        <f>'40.8'!D$16</f>
        <v>0</v>
      </c>
      <c r="J52" s="38">
        <f>'40.8'!D$17</f>
        <v>0</v>
      </c>
      <c r="K52" s="4">
        <f>'40.8'!D$18</f>
        <v>0</v>
      </c>
      <c r="L52" s="4">
        <f>'40.8'!D$19</f>
        <v>0</v>
      </c>
      <c r="M52" s="37">
        <f>'40.8'!$D$20</f>
        <v>0</v>
      </c>
      <c r="N52" s="61">
        <f>'40.8'!$D$21</f>
        <v>0</v>
      </c>
      <c r="O52" s="4"/>
      <c r="P52" s="44"/>
      <c r="Q52" s="69" t="s">
        <v>46</v>
      </c>
      <c r="R52" s="70"/>
      <c r="S52" s="4">
        <f t="shared" si="0"/>
        <v>0</v>
      </c>
      <c r="T52" s="43"/>
    </row>
    <row r="53" spans="1:20" x14ac:dyDescent="0.2">
      <c r="A53" s="12">
        <v>49</v>
      </c>
      <c r="B53" s="37">
        <f>'40.9'!$D$12</f>
        <v>0</v>
      </c>
      <c r="C53" s="4">
        <f>'40.9'!D$9</f>
        <v>0</v>
      </c>
      <c r="D53" s="37">
        <f>'40.9'!D$10</f>
        <v>0</v>
      </c>
      <c r="E53" s="4">
        <f>'40.9'!D$7</f>
        <v>0</v>
      </c>
      <c r="F53" s="37">
        <f>'40.9'!$D$8</f>
        <v>0</v>
      </c>
      <c r="G53" s="37">
        <f>'40.9'!$D$11</f>
        <v>0</v>
      </c>
      <c r="H53" s="46">
        <f ca="1">IF(ISBLANK('40.9'!$D$11),0,DATEDIF(DATE(IF(VALUE(LEFT('40.9'!$D$11,1))&gt;=5,2000,1900)+VALUE(MID('40.9'!$D$11,2,2)), VALUE(MID('40.9'!$D$11,4,2)), VALUE(MID('40.9'!$D$11,6,2))), TODAY(), "Y"))</f>
        <v>0</v>
      </c>
      <c r="I53" s="4">
        <f>'40.9'!D$16</f>
        <v>0</v>
      </c>
      <c r="J53" s="38">
        <f>'40.9'!D$17</f>
        <v>0</v>
      </c>
      <c r="K53" s="4">
        <f>'40.9'!D$18</f>
        <v>0</v>
      </c>
      <c r="L53" s="4">
        <f>'40.9'!D$19</f>
        <v>0</v>
      </c>
      <c r="M53" s="37">
        <f>'40.9'!$D$20</f>
        <v>0</v>
      </c>
      <c r="N53" s="61">
        <f>'40.9'!$D$21</f>
        <v>0</v>
      </c>
      <c r="O53" s="4"/>
      <c r="P53" s="44"/>
      <c r="Q53" s="69" t="s">
        <v>47</v>
      </c>
      <c r="R53" s="70"/>
      <c r="S53" s="4">
        <f t="shared" si="0"/>
        <v>0</v>
      </c>
      <c r="T53" s="43"/>
    </row>
    <row r="54" spans="1:20" x14ac:dyDescent="0.2">
      <c r="A54" s="12">
        <v>50</v>
      </c>
      <c r="B54" s="37">
        <f>'50.0'!$D$12</f>
        <v>0</v>
      </c>
      <c r="C54" s="4">
        <f>'50.0'!D$9</f>
        <v>0</v>
      </c>
      <c r="D54" s="37">
        <f>'50.0'!D$10</f>
        <v>0</v>
      </c>
      <c r="E54" s="4">
        <f>'50.0'!D$7</f>
        <v>0</v>
      </c>
      <c r="F54" s="37">
        <f>'50.0'!$D$8</f>
        <v>0</v>
      </c>
      <c r="G54" s="37">
        <f>'50.0'!$D$11</f>
        <v>0</v>
      </c>
      <c r="H54" s="46">
        <f ca="1">IF(ISBLANK('50.0'!$D$11),0,DATEDIF(DATE(IF(VALUE(LEFT('50.0'!$D$11,1))&gt;=5,2000,1900)+VALUE(MID('50.0'!$D$11,2,2)), VALUE(MID('50.0'!$D$11,4,2)), VALUE(MID('50.0'!$D$11,6,2))), TODAY(), "Y"))</f>
        <v>0</v>
      </c>
      <c r="I54" s="4">
        <f>'50.0'!D$16</f>
        <v>0</v>
      </c>
      <c r="J54" s="38">
        <f>'50.0'!D$17</f>
        <v>0</v>
      </c>
      <c r="K54" s="4">
        <f>'50.0'!D$18</f>
        <v>0</v>
      </c>
      <c r="L54" s="4">
        <f>'50.0'!D$19</f>
        <v>0</v>
      </c>
      <c r="M54" s="37">
        <f>'50.0'!$D$20</f>
        <v>0</v>
      </c>
      <c r="N54" s="61">
        <f>'50.0'!$D$21</f>
        <v>0</v>
      </c>
      <c r="O54" s="4"/>
      <c r="P54" s="44"/>
      <c r="Q54" s="69" t="s">
        <v>48</v>
      </c>
      <c r="R54" s="70"/>
      <c r="S54" s="4">
        <f t="shared" si="0"/>
        <v>0</v>
      </c>
      <c r="T54" s="43"/>
    </row>
    <row r="55" spans="1:20" x14ac:dyDescent="0.2">
      <c r="A55" s="12">
        <v>51</v>
      </c>
      <c r="B55" s="37">
        <f>'50.1'!$D$12</f>
        <v>0</v>
      </c>
      <c r="C55" s="4">
        <f>'50.1'!D$9</f>
        <v>0</v>
      </c>
      <c r="D55" s="37">
        <f>'50.1'!D$10</f>
        <v>0</v>
      </c>
      <c r="E55" s="4">
        <f>'50.1'!D$7</f>
        <v>0</v>
      </c>
      <c r="F55" s="37">
        <f>'50.1'!$D$8</f>
        <v>0</v>
      </c>
      <c r="G55" s="37">
        <f>'50.1'!$D$11</f>
        <v>0</v>
      </c>
      <c r="H55" s="46">
        <f ca="1">IF(ISBLANK('50.1'!$D$11),0,DATEDIF(DATE(IF(VALUE(LEFT('50.1'!$D$11,1))&gt;=5,2000,1900)+VALUE(MID('50.1'!$D$11,2,2)), VALUE(MID('50.1'!$D$11,4,2)), VALUE(MID('50.1'!$D$11,6,2))), TODAY(), "Y"))</f>
        <v>0</v>
      </c>
      <c r="I55" s="4">
        <f>'50.1'!D$16</f>
        <v>0</v>
      </c>
      <c r="J55" s="38">
        <f>'50.1'!D$17</f>
        <v>0</v>
      </c>
      <c r="K55" s="4">
        <f>'50.1'!D$18</f>
        <v>0</v>
      </c>
      <c r="L55" s="4">
        <f>'50.1'!D$19</f>
        <v>0</v>
      </c>
      <c r="M55" s="37">
        <f>'50.1'!$D$20</f>
        <v>0</v>
      </c>
      <c r="N55" s="61">
        <f>'50.1'!$D$21</f>
        <v>0</v>
      </c>
      <c r="O55" s="4"/>
      <c r="P55" s="44"/>
      <c r="Q55" s="69" t="s">
        <v>49</v>
      </c>
      <c r="R55" s="70"/>
      <c r="S55" s="4">
        <f t="shared" si="0"/>
        <v>0</v>
      </c>
      <c r="T55" s="43"/>
    </row>
    <row r="56" spans="1:20" x14ac:dyDescent="0.2">
      <c r="A56" s="12">
        <v>52</v>
      </c>
      <c r="B56" s="37">
        <f>'50.2'!$D$12</f>
        <v>0</v>
      </c>
      <c r="C56" s="4">
        <f>'50.2'!D$9</f>
        <v>0</v>
      </c>
      <c r="D56" s="37">
        <f>'50.2'!D$10</f>
        <v>0</v>
      </c>
      <c r="E56" s="4">
        <f>'50.2'!D$7</f>
        <v>0</v>
      </c>
      <c r="F56" s="37">
        <f>'50.2'!$D$8</f>
        <v>0</v>
      </c>
      <c r="G56" s="37">
        <f>'50.2'!$D$11</f>
        <v>0</v>
      </c>
      <c r="H56" s="46">
        <f ca="1">IF(ISBLANK('50.2'!$D$11),0,DATEDIF(DATE(IF(VALUE(LEFT('50.2'!$D$11,1))&gt;=5,2000,1900)+VALUE(MID('50.2'!$D$11,2,2)), VALUE(MID('50.2'!$D$11,4,2)), VALUE(MID('50.2'!$D$11,6,2))), TODAY(), "Y"))</f>
        <v>0</v>
      </c>
      <c r="I56" s="4">
        <f>'50.2'!D$16</f>
        <v>0</v>
      </c>
      <c r="J56" s="38">
        <f>'50.2'!D$17</f>
        <v>0</v>
      </c>
      <c r="K56" s="4">
        <f>'50.2'!D$18</f>
        <v>0</v>
      </c>
      <c r="L56" s="4">
        <f>'50.2'!D$19</f>
        <v>0</v>
      </c>
      <c r="M56" s="37">
        <f>'50.2'!$D$20</f>
        <v>0</v>
      </c>
      <c r="N56" s="61">
        <f>'50.2'!$D$21</f>
        <v>0</v>
      </c>
      <c r="O56" s="4"/>
      <c r="P56" s="44"/>
      <c r="Q56" s="69" t="s">
        <v>50</v>
      </c>
      <c r="R56" s="70"/>
      <c r="S56" s="4">
        <f t="shared" si="0"/>
        <v>0</v>
      </c>
      <c r="T56" s="43"/>
    </row>
    <row r="57" spans="1:20" x14ac:dyDescent="0.2">
      <c r="A57" s="12">
        <v>53</v>
      </c>
      <c r="B57" s="37">
        <f>'50.3'!$D$12</f>
        <v>0</v>
      </c>
      <c r="C57" s="4">
        <f>'50.3'!D$9</f>
        <v>0</v>
      </c>
      <c r="D57" s="37">
        <f>'50.3'!D$10</f>
        <v>0</v>
      </c>
      <c r="E57" s="4">
        <f>'50.3'!D$7</f>
        <v>0</v>
      </c>
      <c r="F57" s="37">
        <f>'50.3'!$D$8</f>
        <v>0</v>
      </c>
      <c r="G57" s="37">
        <f>'50.3'!$D$11</f>
        <v>0</v>
      </c>
      <c r="H57" s="46">
        <f ca="1">IF(ISBLANK('50.3'!$D$11),0,DATEDIF(DATE(IF(VALUE(LEFT('50.3'!$D$11,1))&gt;=5,2000,1900)+VALUE(MID('50.3'!$D$11,2,2)), VALUE(MID('50.3'!$D$11,4,2)), VALUE(MID('50.3'!$D$11,6,2))), TODAY(), "Y"))</f>
        <v>0</v>
      </c>
      <c r="I57" s="4">
        <f>'50.3'!D$16</f>
        <v>0</v>
      </c>
      <c r="J57" s="38">
        <f>'50.3'!D$17</f>
        <v>0</v>
      </c>
      <c r="K57" s="4">
        <f>'50.3'!D$18</f>
        <v>0</v>
      </c>
      <c r="L57" s="4">
        <f>'50.3'!D$19</f>
        <v>0</v>
      </c>
      <c r="M57" s="37">
        <f>'50.3'!$D$20</f>
        <v>0</v>
      </c>
      <c r="N57" s="61">
        <f>'50.3'!$D$21</f>
        <v>0</v>
      </c>
      <c r="O57" s="4"/>
      <c r="P57" s="44"/>
      <c r="Q57" s="69" t="s">
        <v>51</v>
      </c>
      <c r="R57" s="70"/>
      <c r="S57" s="4">
        <f t="shared" si="0"/>
        <v>0</v>
      </c>
      <c r="T57" s="43"/>
    </row>
    <row r="58" spans="1:20" x14ac:dyDescent="0.2">
      <c r="A58" s="12">
        <v>54</v>
      </c>
      <c r="B58" s="37">
        <f>'50.4'!$D$12</f>
        <v>0</v>
      </c>
      <c r="C58" s="4">
        <f>'50.4'!D$9</f>
        <v>0</v>
      </c>
      <c r="D58" s="37">
        <f>'50.4'!D$10</f>
        <v>0</v>
      </c>
      <c r="E58" s="4">
        <f>'50.4'!D$7</f>
        <v>0</v>
      </c>
      <c r="F58" s="37">
        <f>'50.4'!$D$8</f>
        <v>0</v>
      </c>
      <c r="G58" s="37">
        <f>'50.4'!$D$11</f>
        <v>0</v>
      </c>
      <c r="H58" s="46">
        <f ca="1">IF(ISBLANK('50.4'!$D$11),0,DATEDIF(DATE(IF(VALUE(LEFT('50.4'!$D$11,1))&gt;=5,2000,1900)+VALUE(MID('50.4'!$D$11,2,2)), VALUE(MID('50.4'!$D$11,4,2)), VALUE(MID('50.4'!$D$11,6,2))), TODAY(), "Y"))</f>
        <v>0</v>
      </c>
      <c r="I58" s="4">
        <f>'50.4'!D$16</f>
        <v>0</v>
      </c>
      <c r="J58" s="38">
        <f>'50.4'!D$17</f>
        <v>0</v>
      </c>
      <c r="K58" s="4">
        <f>'50.4'!D$18</f>
        <v>0</v>
      </c>
      <c r="L58" s="4">
        <f>'50.4'!D$19</f>
        <v>0</v>
      </c>
      <c r="M58" s="37">
        <f>'50.4'!$D$20</f>
        <v>0</v>
      </c>
      <c r="N58" s="61">
        <f>'50.4'!$D$21</f>
        <v>0</v>
      </c>
      <c r="O58" s="4"/>
      <c r="Q58" s="69" t="s">
        <v>52</v>
      </c>
      <c r="R58" s="70"/>
      <c r="S58" s="4">
        <f t="shared" si="0"/>
        <v>0</v>
      </c>
      <c r="T58" s="43"/>
    </row>
    <row r="59" spans="1:20" x14ac:dyDescent="0.2">
      <c r="A59" s="12">
        <v>55</v>
      </c>
      <c r="B59" s="37">
        <f>'50.5'!$D$12</f>
        <v>0</v>
      </c>
      <c r="C59" s="4">
        <f>'50.5'!D$9</f>
        <v>0</v>
      </c>
      <c r="D59" s="37">
        <f>'50.5'!D$10</f>
        <v>0</v>
      </c>
      <c r="E59" s="4">
        <f>'50.5'!D$7</f>
        <v>0</v>
      </c>
      <c r="F59" s="37">
        <f>'50.5'!$D$8</f>
        <v>0</v>
      </c>
      <c r="G59" s="37">
        <f>'50.5'!$D$11</f>
        <v>0</v>
      </c>
      <c r="H59" s="46">
        <f ca="1">IF(ISBLANK('50.5'!$D$11),0,DATEDIF(DATE(IF(VALUE(LEFT('50.5'!$D$11,1))&gt;=5,2000,1900)+VALUE(MID('50.5'!$D$11,2,2)), VALUE(MID('50.5'!$D$11,4,2)), VALUE(MID('50.5'!$D$11,6,2))), TODAY(), "Y"))</f>
        <v>0</v>
      </c>
      <c r="I59" s="4">
        <f>'50.5'!D$16</f>
        <v>0</v>
      </c>
      <c r="J59" s="38">
        <f>'50.5'!D$17</f>
        <v>0</v>
      </c>
      <c r="K59" s="4">
        <f>'50.5'!D$18</f>
        <v>0</v>
      </c>
      <c r="L59" s="4">
        <f>'50.5'!D$19</f>
        <v>0</v>
      </c>
      <c r="M59" s="37">
        <f>'50.5'!$D$20</f>
        <v>0</v>
      </c>
      <c r="N59" s="61">
        <f>'50.5'!$D$21</f>
        <v>0</v>
      </c>
      <c r="O59" s="4"/>
      <c r="Q59" s="69" t="s">
        <v>53</v>
      </c>
      <c r="R59" s="70"/>
      <c r="S59" s="4">
        <f t="shared" si="0"/>
        <v>0</v>
      </c>
      <c r="T59" s="43"/>
    </row>
    <row r="60" spans="1:20" x14ac:dyDescent="0.2">
      <c r="A60" s="12">
        <v>56</v>
      </c>
      <c r="B60" s="37">
        <f>'50.6'!$D$12</f>
        <v>0</v>
      </c>
      <c r="C60" s="4">
        <f>'50.6'!D$9</f>
        <v>0</v>
      </c>
      <c r="D60" s="37">
        <f>'50.6'!D$10</f>
        <v>0</v>
      </c>
      <c r="E60" s="4">
        <f>'50.6'!D$7</f>
        <v>0</v>
      </c>
      <c r="F60" s="37">
        <f>'50.6'!$D$8</f>
        <v>0</v>
      </c>
      <c r="G60" s="37">
        <f>'50.6'!$D$11</f>
        <v>0</v>
      </c>
      <c r="H60" s="46">
        <f ca="1">IF(ISBLANK('50.6'!$D$11),0,DATEDIF(DATE(IF(VALUE(LEFT('50.6'!$D$11,1))&gt;=5,2000,1900)+VALUE(MID('50.6'!$D$11,2,2)), VALUE(MID('50.6'!$D$11,4,2)), VALUE(MID('50.6'!$D$11,6,2))), TODAY(), "Y"))</f>
        <v>0</v>
      </c>
      <c r="I60" s="4">
        <f>'50.6'!D$16</f>
        <v>0</v>
      </c>
      <c r="J60" s="38">
        <f>'50.6'!D$17</f>
        <v>0</v>
      </c>
      <c r="K60" s="4">
        <f>'50.6'!D$18</f>
        <v>0</v>
      </c>
      <c r="L60" s="4">
        <f>'50.6'!D$19</f>
        <v>0</v>
      </c>
      <c r="M60" s="37">
        <f>'50.6'!$D$20</f>
        <v>0</v>
      </c>
      <c r="N60" s="61">
        <f>'50.6'!$D$21</f>
        <v>0</v>
      </c>
      <c r="O60" s="4"/>
      <c r="Q60" s="71" t="s">
        <v>54</v>
      </c>
      <c r="R60" s="71"/>
      <c r="S60" s="4">
        <f>SUM(S26:S59)</f>
        <v>0</v>
      </c>
      <c r="T60" s="43"/>
    </row>
    <row r="61" spans="1:20" x14ac:dyDescent="0.2">
      <c r="A61" s="12">
        <v>57</v>
      </c>
      <c r="B61" s="37">
        <f>'50.7'!$D$12</f>
        <v>0</v>
      </c>
      <c r="C61" s="4">
        <f>'50.7'!D$9</f>
        <v>0</v>
      </c>
      <c r="D61" s="37">
        <f>'50.7'!D$10</f>
        <v>0</v>
      </c>
      <c r="E61" s="4">
        <f>'50.7'!D$7</f>
        <v>0</v>
      </c>
      <c r="F61" s="37">
        <f>'50.7'!$D$8</f>
        <v>0</v>
      </c>
      <c r="G61" s="37">
        <f>'50.7'!$D$11</f>
        <v>0</v>
      </c>
      <c r="H61" s="46">
        <f ca="1">IF(ISBLANK('50.7'!$D$11),0,DATEDIF(DATE(IF(VALUE(LEFT('50.7'!$D$11,1))&gt;=5,2000,1900)+VALUE(MID('50.7'!$D$11,2,2)), VALUE(MID('50.7'!$D$11,4,2)), VALUE(MID('50.7'!$D$11,6,2))), TODAY(), "Y"))</f>
        <v>0</v>
      </c>
      <c r="I61" s="4">
        <f>'50.7'!D$16</f>
        <v>0</v>
      </c>
      <c r="J61" s="38">
        <f>'50.7'!D$17</f>
        <v>0</v>
      </c>
      <c r="K61" s="4">
        <f>'50.7'!D$18</f>
        <v>0</v>
      </c>
      <c r="L61" s="4">
        <f>'50.7'!D$19</f>
        <v>0</v>
      </c>
      <c r="M61" s="37">
        <f>'50.7'!$D$20</f>
        <v>0</v>
      </c>
      <c r="N61" s="61">
        <f>'50.7'!$D$21</f>
        <v>0</v>
      </c>
      <c r="O61" s="4"/>
      <c r="T61" s="43"/>
    </row>
    <row r="62" spans="1:20" x14ac:dyDescent="0.2">
      <c r="A62" s="12">
        <v>58</v>
      </c>
      <c r="B62" s="37">
        <f>'50.8'!$D$12</f>
        <v>0</v>
      </c>
      <c r="C62" s="4">
        <f>'50.8'!D$9</f>
        <v>0</v>
      </c>
      <c r="D62" s="37">
        <f>'50.8'!D$10</f>
        <v>0</v>
      </c>
      <c r="E62" s="4">
        <f>'50.8'!D$7</f>
        <v>0</v>
      </c>
      <c r="F62" s="37">
        <f>'50.8'!$D$8</f>
        <v>0</v>
      </c>
      <c r="G62" s="37">
        <f>'50.8'!$D$11</f>
        <v>0</v>
      </c>
      <c r="H62" s="46">
        <f ca="1">IF(ISBLANK('50.8'!$D$11),0,DATEDIF(DATE(IF(VALUE(LEFT('50.8'!$D$11,1))&gt;=5,2000,1900)+VALUE(MID('50.8'!$D$11,2,2)), VALUE(MID('50.8'!$D$11,4,2)), VALUE(MID('50.8'!$D$11,6,2))), TODAY(), "Y"))</f>
        <v>0</v>
      </c>
      <c r="I62" s="4">
        <f>'50.8'!D$16</f>
        <v>0</v>
      </c>
      <c r="J62" s="38">
        <f>'50.8'!D$17</f>
        <v>0</v>
      </c>
      <c r="K62" s="4">
        <f>'50.8'!D$18</f>
        <v>0</v>
      </c>
      <c r="L62" s="4">
        <f>'50.8'!D$19</f>
        <v>0</v>
      </c>
      <c r="M62" s="37">
        <f>'50.8'!$D$20</f>
        <v>0</v>
      </c>
      <c r="N62" s="61">
        <f>'50.8'!$D$21</f>
        <v>0</v>
      </c>
      <c r="O62" s="4"/>
      <c r="T62" s="43"/>
    </row>
    <row r="63" spans="1:20" x14ac:dyDescent="0.2">
      <c r="A63" s="12">
        <v>59</v>
      </c>
      <c r="B63" s="37">
        <f>'50.9'!$D$12</f>
        <v>0</v>
      </c>
      <c r="C63" s="4">
        <f>'50.9'!D$9</f>
        <v>0</v>
      </c>
      <c r="D63" s="37">
        <f>'50.9'!D$10</f>
        <v>0</v>
      </c>
      <c r="E63" s="4">
        <f>'50.9'!D$7</f>
        <v>0</v>
      </c>
      <c r="F63" s="37">
        <f>'50.9'!$D$8</f>
        <v>0</v>
      </c>
      <c r="G63" s="37">
        <f>'50.9'!$D$11</f>
        <v>0</v>
      </c>
      <c r="H63" s="46">
        <f ca="1">IF(ISBLANK('50.9'!$D$11),0,DATEDIF(DATE(IF(VALUE(LEFT('50.9'!$D$11,1))&gt;=5,2000,1900)+VALUE(MID('50.9'!$D$11,2,2)), VALUE(MID('50.9'!$D$11,4,2)), VALUE(MID('50.9'!$D$11,6,2))), TODAY(), "Y"))</f>
        <v>0</v>
      </c>
      <c r="I63" s="4">
        <f>'50.9'!D$16</f>
        <v>0</v>
      </c>
      <c r="J63" s="38">
        <f>'50.9'!D$17</f>
        <v>0</v>
      </c>
      <c r="K63" s="4">
        <f>'50.9'!D$18</f>
        <v>0</v>
      </c>
      <c r="L63" s="4">
        <f>'50.9'!D$19</f>
        <v>0</v>
      </c>
      <c r="M63" s="37">
        <f>'50.9'!$D$20</f>
        <v>0</v>
      </c>
      <c r="N63" s="61">
        <f>'50.9'!$D$21</f>
        <v>0</v>
      </c>
      <c r="O63" s="4"/>
      <c r="T63" s="43"/>
    </row>
    <row r="64" spans="1:20" x14ac:dyDescent="0.2">
      <c r="A64" s="36">
        <v>60</v>
      </c>
      <c r="B64" s="37">
        <f>'60'!$D$12</f>
        <v>0</v>
      </c>
      <c r="C64" s="37">
        <f>'60'!D$9</f>
        <v>0</v>
      </c>
      <c r="D64" s="37">
        <f>'60'!D$10</f>
        <v>0</v>
      </c>
      <c r="E64" s="4">
        <f>'60'!D$7</f>
        <v>0</v>
      </c>
      <c r="F64" s="37">
        <f>'60'!$D$8</f>
        <v>0</v>
      </c>
      <c r="G64" s="37">
        <f>'60'!$D$11</f>
        <v>0</v>
      </c>
      <c r="H64" s="46">
        <f ca="1">IF(ISBLANK('60'!$D$11),0,DATEDIF(DATE(IF(VALUE(LEFT('60'!$D$11,1))&gt;=5,2000,1900)+VALUE(MID('60'!$D$11,2,2)), VALUE(MID('60'!$D$11,4,2)), VALUE(MID('60'!$D$11,6,2))), TODAY(), "Y"))</f>
        <v>0</v>
      </c>
      <c r="I64" s="4">
        <f>'60'!$D16</f>
        <v>0</v>
      </c>
      <c r="J64" s="38">
        <f>'60'!$D17</f>
        <v>0</v>
      </c>
      <c r="K64" s="4">
        <f>'60'!$D18</f>
        <v>0</v>
      </c>
      <c r="L64" s="4">
        <f>'60'!$D19</f>
        <v>0</v>
      </c>
      <c r="M64" s="37">
        <f>'60'!$D$20</f>
        <v>0</v>
      </c>
      <c r="N64" s="61">
        <f>'60'!$D$21</f>
        <v>0</v>
      </c>
      <c r="O64" s="4"/>
      <c r="T64" s="43"/>
    </row>
    <row r="65" spans="1:20" x14ac:dyDescent="0.2">
      <c r="A65" s="36">
        <v>61</v>
      </c>
      <c r="B65" s="37">
        <f>'61'!$D$12</f>
        <v>0</v>
      </c>
      <c r="C65" s="4">
        <f>'61'!D$9</f>
        <v>0</v>
      </c>
      <c r="D65" s="37">
        <f>'61'!D$10</f>
        <v>0</v>
      </c>
      <c r="E65" s="4">
        <f>'61'!D$7</f>
        <v>0</v>
      </c>
      <c r="F65" s="37">
        <f>'61'!$D$8</f>
        <v>0</v>
      </c>
      <c r="G65" s="37">
        <f>'61'!$D$11</f>
        <v>0</v>
      </c>
      <c r="H65" s="46">
        <f ca="1">IF(ISBLANK('61'!$D$11),0,DATEDIF(DATE(IF(VALUE(LEFT('61'!$D$11,1))&gt;=5,2000,1900)+VALUE(MID('61'!$D$11,2,2)), VALUE(MID('61'!$D$11,4,2)), VALUE(MID('61'!$D$11,6,2))), TODAY(), "Y"))</f>
        <v>0</v>
      </c>
      <c r="I65" s="4">
        <f>'61'!$D16</f>
        <v>0</v>
      </c>
      <c r="J65" s="38">
        <f>'61'!$D17</f>
        <v>0</v>
      </c>
      <c r="K65" s="4">
        <f>'61'!$D18</f>
        <v>0</v>
      </c>
      <c r="L65" s="4">
        <f>'61'!$D19</f>
        <v>0</v>
      </c>
      <c r="M65" s="37">
        <f>'61'!$D$20</f>
        <v>0</v>
      </c>
      <c r="N65" s="61">
        <f>'61'!$D$21</f>
        <v>0</v>
      </c>
      <c r="O65" s="4"/>
      <c r="T65" s="43"/>
    </row>
    <row r="66" spans="1:20" x14ac:dyDescent="0.2">
      <c r="A66" s="36">
        <v>62</v>
      </c>
      <c r="B66" s="37">
        <f>'62'!$D$12</f>
        <v>0</v>
      </c>
      <c r="C66" s="4">
        <f>'62'!D$9</f>
        <v>0</v>
      </c>
      <c r="D66" s="37">
        <f>'62'!D$10</f>
        <v>0</v>
      </c>
      <c r="E66" s="4">
        <f>'62'!D$7</f>
        <v>0</v>
      </c>
      <c r="F66" s="37">
        <f>'62'!$D$8</f>
        <v>0</v>
      </c>
      <c r="G66" s="37">
        <f>'62'!$D$11</f>
        <v>0</v>
      </c>
      <c r="H66" s="46">
        <f ca="1">IF(ISBLANK('62'!$D$11),0,DATEDIF(DATE(IF(VALUE(LEFT('62'!$D$11,1))&gt;=5,2000,1900)+VALUE(MID('62'!$D$11,2,2)), VALUE(MID('62'!$D$11,4,2)), VALUE(MID('62'!$D$11,6,2))), TODAY(), "Y"))</f>
        <v>0</v>
      </c>
      <c r="I66" s="4">
        <f>'62'!$D16</f>
        <v>0</v>
      </c>
      <c r="J66" s="38">
        <f>'62'!$D17</f>
        <v>0</v>
      </c>
      <c r="K66" s="4">
        <f>'62'!$D18</f>
        <v>0</v>
      </c>
      <c r="L66" s="4">
        <f>'62'!$D19</f>
        <v>0</v>
      </c>
      <c r="M66" s="37">
        <f>'62'!$D$20</f>
        <v>0</v>
      </c>
      <c r="N66" s="61">
        <f>'62'!$D$21</f>
        <v>0</v>
      </c>
      <c r="O66" s="4"/>
      <c r="T66" s="43"/>
    </row>
    <row r="67" spans="1:20" x14ac:dyDescent="0.2">
      <c r="A67" s="36">
        <v>63</v>
      </c>
      <c r="B67" s="37">
        <f>'63'!$D$12</f>
        <v>0</v>
      </c>
      <c r="C67" s="4">
        <f>'63'!D$9</f>
        <v>0</v>
      </c>
      <c r="D67" s="37">
        <f>'63'!D$10</f>
        <v>0</v>
      </c>
      <c r="E67" s="4">
        <f>'63'!D$7</f>
        <v>0</v>
      </c>
      <c r="F67" s="37">
        <f>'63'!$D$8</f>
        <v>0</v>
      </c>
      <c r="G67" s="37">
        <f>'63'!$D$11</f>
        <v>0</v>
      </c>
      <c r="H67" s="46">
        <f ca="1">IF(ISBLANK('63'!$D$11),0,DATEDIF(DATE(IF(VALUE(LEFT('63'!$D$11,1))&gt;=5,2000,1900)+VALUE(MID('63'!$D$11,2,2)), VALUE(MID('63'!$D$11,4,2)), VALUE(MID('63'!$D$11,6,2))), TODAY(), "Y"))</f>
        <v>0</v>
      </c>
      <c r="I67" s="4">
        <f>'63'!$D16</f>
        <v>0</v>
      </c>
      <c r="J67" s="38">
        <f>'63'!$D17</f>
        <v>0</v>
      </c>
      <c r="K67" s="4">
        <f>'63'!$D18</f>
        <v>0</v>
      </c>
      <c r="L67" s="4">
        <f>'63'!$D19</f>
        <v>0</v>
      </c>
      <c r="M67" s="37">
        <f>'63'!$D$20</f>
        <v>0</v>
      </c>
      <c r="N67" s="61">
        <f>'63'!$D$21</f>
        <v>0</v>
      </c>
      <c r="O67" s="4"/>
      <c r="T67" s="43"/>
    </row>
    <row r="68" spans="1:20" x14ac:dyDescent="0.2">
      <c r="A68" s="36">
        <v>64</v>
      </c>
      <c r="B68" s="37">
        <f>'64'!$D$12</f>
        <v>0</v>
      </c>
      <c r="C68" s="4">
        <f>'64'!D$9</f>
        <v>0</v>
      </c>
      <c r="D68" s="37">
        <f>'64'!D$10</f>
        <v>0</v>
      </c>
      <c r="E68" s="4">
        <f>'64'!D$7</f>
        <v>0</v>
      </c>
      <c r="F68" s="37">
        <f>'64'!$D$8</f>
        <v>0</v>
      </c>
      <c r="G68" s="37">
        <f>'64'!$D$11</f>
        <v>0</v>
      </c>
      <c r="H68" s="46">
        <f ca="1">IF(ISBLANK('64'!$D$11),0,DATEDIF(DATE(IF(VALUE(LEFT('64'!$D$11,1))&gt;=5,2000,1900)+VALUE(MID('64'!$D$11,2,2)), VALUE(MID('64'!$D$11,4,2)), VALUE(MID('64'!$D$11,6,2))), TODAY(), "Y"))</f>
        <v>0</v>
      </c>
      <c r="I68" s="4">
        <f>'64'!$D16</f>
        <v>0</v>
      </c>
      <c r="J68" s="38">
        <f>'64'!$D17</f>
        <v>0</v>
      </c>
      <c r="K68" s="4">
        <f>'64'!$D18</f>
        <v>0</v>
      </c>
      <c r="L68" s="4">
        <f>'64'!$D19</f>
        <v>0</v>
      </c>
      <c r="M68" s="37">
        <f>'64'!$D$20</f>
        <v>0</v>
      </c>
      <c r="N68" s="61">
        <f>'64'!$D$21</f>
        <v>0</v>
      </c>
      <c r="O68" s="4"/>
      <c r="T68" s="43"/>
    </row>
    <row r="69" spans="1:20" x14ac:dyDescent="0.2">
      <c r="A69" s="36">
        <v>65</v>
      </c>
      <c r="B69" s="37">
        <f>'65'!$D$12</f>
        <v>0</v>
      </c>
      <c r="C69" s="4">
        <f>'65'!D$9</f>
        <v>0</v>
      </c>
      <c r="D69" s="37">
        <f>'65'!D$10</f>
        <v>0</v>
      </c>
      <c r="E69" s="4">
        <f>'65'!D$7</f>
        <v>0</v>
      </c>
      <c r="F69" s="37">
        <f>'65'!$D$8</f>
        <v>0</v>
      </c>
      <c r="G69" s="37">
        <f>'65'!$D$11</f>
        <v>0</v>
      </c>
      <c r="H69" s="46">
        <f ca="1">IF(ISBLANK('65'!$D$11),0,DATEDIF(DATE(IF(VALUE(LEFT('65'!$D$11,1))&gt;=5,2000,1900)+VALUE(MID('65'!$D$11,2,2)), VALUE(MID('65'!$D$11,4,2)), VALUE(MID('65'!$D$11,6,2))), TODAY(), "Y"))</f>
        <v>0</v>
      </c>
      <c r="I69" s="4">
        <f>'65'!$D16</f>
        <v>0</v>
      </c>
      <c r="J69" s="38">
        <f>'65'!$D17</f>
        <v>0</v>
      </c>
      <c r="K69" s="4">
        <f>'65'!$D18</f>
        <v>0</v>
      </c>
      <c r="L69" s="4">
        <f>'65'!$D19</f>
        <v>0</v>
      </c>
      <c r="M69" s="37">
        <f>'65'!$D$20</f>
        <v>0</v>
      </c>
      <c r="N69" s="61">
        <f>'65'!$D$21</f>
        <v>0</v>
      </c>
      <c r="O69" s="4"/>
      <c r="T69" s="43"/>
    </row>
    <row r="70" spans="1:20" x14ac:dyDescent="0.2">
      <c r="A70" s="36">
        <v>66</v>
      </c>
      <c r="B70" s="37">
        <f>'66'!$D$12</f>
        <v>0</v>
      </c>
      <c r="C70" s="4">
        <f>'66'!D$9</f>
        <v>0</v>
      </c>
      <c r="D70" s="37">
        <f>'66'!D$10</f>
        <v>0</v>
      </c>
      <c r="E70" s="4">
        <f>'66'!D$7</f>
        <v>0</v>
      </c>
      <c r="F70" s="37">
        <f>'66'!$D$8</f>
        <v>0</v>
      </c>
      <c r="G70" s="37">
        <f>'66'!$D$11</f>
        <v>0</v>
      </c>
      <c r="H70" s="46">
        <f ca="1">IF(ISBLANK('66'!$D$11),0,DATEDIF(DATE(IF(VALUE(LEFT('66'!$D$11,1))&gt;=5,2000,1900)+VALUE(MID('66'!$D$11,2,2)), VALUE(MID('66'!$D$11,4,2)), VALUE(MID('66'!$D$11,6,2))), TODAY(), "Y"))</f>
        <v>0</v>
      </c>
      <c r="I70" s="4">
        <f>'66'!$D16</f>
        <v>0</v>
      </c>
      <c r="J70" s="38">
        <f>'66'!$D17</f>
        <v>0</v>
      </c>
      <c r="K70" s="4">
        <f>'66'!$D18</f>
        <v>0</v>
      </c>
      <c r="L70" s="4">
        <f>'66'!$D19</f>
        <v>0</v>
      </c>
      <c r="M70" s="37">
        <f>'66'!$D$20</f>
        <v>0</v>
      </c>
      <c r="N70" s="61">
        <f>'66'!$D$21</f>
        <v>0</v>
      </c>
      <c r="O70" s="4"/>
      <c r="T70" s="43"/>
    </row>
    <row r="71" spans="1:20" x14ac:dyDescent="0.2">
      <c r="A71" s="36">
        <v>67</v>
      </c>
      <c r="B71" s="37">
        <f>'67'!$D$12</f>
        <v>0</v>
      </c>
      <c r="C71" s="4">
        <f>'67'!D$9</f>
        <v>0</v>
      </c>
      <c r="D71" s="37">
        <f>'67'!D$10</f>
        <v>0</v>
      </c>
      <c r="E71" s="4">
        <f>'67'!D$7</f>
        <v>0</v>
      </c>
      <c r="F71" s="37">
        <f>'67'!$D$8</f>
        <v>0</v>
      </c>
      <c r="G71" s="37">
        <f>'67'!$D$11</f>
        <v>0</v>
      </c>
      <c r="H71" s="46">
        <f ca="1">IF(ISBLANK('67'!$D$11),0,DATEDIF(DATE(IF(VALUE(LEFT('67'!$D$11,1))&gt;=5,2000,1900)+VALUE(MID('67'!$D$11,2,2)), VALUE(MID('67'!$D$11,4,2)), VALUE(MID('67'!$D$11,6,2))), TODAY(), "Y"))</f>
        <v>0</v>
      </c>
      <c r="I71" s="4">
        <f>'67'!$D16</f>
        <v>0</v>
      </c>
      <c r="J71" s="38">
        <f>'67'!$D17</f>
        <v>0</v>
      </c>
      <c r="K71" s="4">
        <f>'67'!$D18</f>
        <v>0</v>
      </c>
      <c r="L71" s="4">
        <f>'67'!$D19</f>
        <v>0</v>
      </c>
      <c r="M71" s="37">
        <f>'67'!$D$20</f>
        <v>0</v>
      </c>
      <c r="N71" s="61">
        <f>'67'!$D$21</f>
        <v>0</v>
      </c>
      <c r="O71" s="4"/>
      <c r="T71" s="43"/>
    </row>
    <row r="72" spans="1:20" x14ac:dyDescent="0.2">
      <c r="A72" s="36">
        <v>68</v>
      </c>
      <c r="B72" s="37">
        <f>'68'!$D$12</f>
        <v>0</v>
      </c>
      <c r="C72" s="4">
        <f>'68'!D$9</f>
        <v>0</v>
      </c>
      <c r="D72" s="37">
        <f>'68'!D$10</f>
        <v>0</v>
      </c>
      <c r="E72" s="4">
        <f>'68'!D$7</f>
        <v>0</v>
      </c>
      <c r="F72" s="37">
        <f>'68'!$D$8</f>
        <v>0</v>
      </c>
      <c r="G72" s="37">
        <f>'68'!$D$11</f>
        <v>0</v>
      </c>
      <c r="H72" s="46">
        <f ca="1">IF(ISBLANK('68'!$D$11),0,DATEDIF(DATE(IF(VALUE(LEFT('68'!$D$11,1))&gt;=5,2000,1900)+VALUE(MID('68'!$D$11,2,2)), VALUE(MID('68'!$D$11,4,2)), VALUE(MID('68'!$D$11,6,2))), TODAY(), "Y"))</f>
        <v>0</v>
      </c>
      <c r="I72" s="4">
        <f>'68'!$D16</f>
        <v>0</v>
      </c>
      <c r="J72" s="38">
        <f>'68'!$D17</f>
        <v>0</v>
      </c>
      <c r="K72" s="4">
        <f>'68'!$D18</f>
        <v>0</v>
      </c>
      <c r="L72" s="4">
        <f>'68'!$D19</f>
        <v>0</v>
      </c>
      <c r="M72" s="37">
        <f>'68'!$D$20</f>
        <v>0</v>
      </c>
      <c r="N72" s="61">
        <f>'68'!$D$21</f>
        <v>0</v>
      </c>
      <c r="O72" s="4"/>
      <c r="T72" s="43"/>
    </row>
    <row r="73" spans="1:20" x14ac:dyDescent="0.2">
      <c r="A73" s="36">
        <v>69</v>
      </c>
      <c r="B73" s="37">
        <f>'69'!$D$12</f>
        <v>0</v>
      </c>
      <c r="C73" s="4">
        <f>'69'!D$9</f>
        <v>0</v>
      </c>
      <c r="D73" s="37">
        <f>'69'!D$10</f>
        <v>0</v>
      </c>
      <c r="E73" s="4">
        <f>'69'!D$7</f>
        <v>0</v>
      </c>
      <c r="F73" s="37">
        <f>'69'!$D$8</f>
        <v>0</v>
      </c>
      <c r="G73" s="37">
        <f>'69'!$D$11</f>
        <v>0</v>
      </c>
      <c r="H73" s="46">
        <f ca="1">IF(ISBLANK('69'!$D$11),0,DATEDIF(DATE(IF(VALUE(LEFT('69'!$D$11,1))&gt;=5,2000,1900)+VALUE(MID('69'!$D$11,2,2)), VALUE(MID('69'!$D$11,4,2)), VALUE(MID('69'!$D$11,6,2))), TODAY(), "Y"))</f>
        <v>0</v>
      </c>
      <c r="I73" s="4">
        <f>'69'!$D16</f>
        <v>0</v>
      </c>
      <c r="J73" s="38">
        <f>'69'!$D17</f>
        <v>0</v>
      </c>
      <c r="K73" s="4">
        <f>'69'!$D18</f>
        <v>0</v>
      </c>
      <c r="L73" s="4">
        <f>'69'!$D19</f>
        <v>0</v>
      </c>
      <c r="M73" s="37">
        <f>'69'!$D$20</f>
        <v>0</v>
      </c>
      <c r="N73" s="61">
        <f>'69'!$D$21</f>
        <v>0</v>
      </c>
      <c r="O73" s="4"/>
      <c r="T73" s="43"/>
    </row>
    <row r="74" spans="1:20" x14ac:dyDescent="0.2">
      <c r="A74" s="36">
        <v>70</v>
      </c>
      <c r="B74" s="37">
        <f>'70'!$D$12</f>
        <v>0</v>
      </c>
      <c r="C74" s="4">
        <f>'70'!D$9</f>
        <v>0</v>
      </c>
      <c r="D74" s="37">
        <f>'70'!D$10</f>
        <v>0</v>
      </c>
      <c r="E74" s="4">
        <f>'70'!D$7</f>
        <v>0</v>
      </c>
      <c r="F74" s="37">
        <f>'70'!$D$8</f>
        <v>0</v>
      </c>
      <c r="G74" s="37">
        <f>'70'!$D$11</f>
        <v>0</v>
      </c>
      <c r="H74" s="46">
        <f ca="1">IF(ISBLANK('70'!$D$11),0,DATEDIF(DATE(IF(VALUE(LEFT('70'!$D$11,1))&gt;=5,2000,1900)+VALUE(MID('70'!$D$11,2,2)), VALUE(MID('70'!$D$11,4,2)), VALUE(MID('70'!$D$11,6,2))), TODAY(), "Y"))</f>
        <v>0</v>
      </c>
      <c r="I74" s="4">
        <f>'70'!$D16</f>
        <v>0</v>
      </c>
      <c r="J74" s="38">
        <f>'70'!$D17</f>
        <v>0</v>
      </c>
      <c r="K74" s="4">
        <f>'70'!$D18</f>
        <v>0</v>
      </c>
      <c r="L74" s="4">
        <f>'70'!$D19</f>
        <v>0</v>
      </c>
      <c r="M74" s="37">
        <f>'70'!$D$20</f>
        <v>0</v>
      </c>
      <c r="N74" s="61">
        <f>'70'!$D$21</f>
        <v>0</v>
      </c>
      <c r="O74" s="4"/>
      <c r="T74" s="43"/>
    </row>
    <row r="75" spans="1:20" x14ac:dyDescent="0.2">
      <c r="A75" s="36">
        <v>71</v>
      </c>
      <c r="B75" s="37">
        <f>'71'!$D$12</f>
        <v>0</v>
      </c>
      <c r="C75" s="4">
        <f>'71'!D$9</f>
        <v>0</v>
      </c>
      <c r="D75" s="37">
        <f>'71'!D$10</f>
        <v>0</v>
      </c>
      <c r="E75" s="4">
        <f>'71'!D$7</f>
        <v>0</v>
      </c>
      <c r="F75" s="37">
        <f>'71'!$D$8</f>
        <v>0</v>
      </c>
      <c r="G75" s="37">
        <f>'71'!$D$11</f>
        <v>0</v>
      </c>
      <c r="H75" s="46">
        <f ca="1">IF(ISBLANK('71'!$D$11),0,DATEDIF(DATE(IF(VALUE(LEFT('71'!$D$11,1))&gt;=5,2000,1900)+VALUE(MID('71'!$D$11,2,2)), VALUE(MID('71'!$D$11,4,2)), VALUE(MID('71'!$D$11,6,2))), TODAY(), "Y"))</f>
        <v>0</v>
      </c>
      <c r="I75" s="4">
        <f>'71'!$D16</f>
        <v>0</v>
      </c>
      <c r="J75" s="38">
        <f>'71'!$D17</f>
        <v>0</v>
      </c>
      <c r="K75" s="4">
        <f>'71'!$D18</f>
        <v>0</v>
      </c>
      <c r="L75" s="4">
        <f>'71'!$D19</f>
        <v>0</v>
      </c>
      <c r="M75" s="37">
        <f>'71'!$D$20</f>
        <v>0</v>
      </c>
      <c r="N75" s="61">
        <f>'71'!$D$21</f>
        <v>0</v>
      </c>
      <c r="O75" s="4"/>
      <c r="T75" s="43"/>
    </row>
    <row r="76" spans="1:20" x14ac:dyDescent="0.2">
      <c r="A76" s="36">
        <v>72</v>
      </c>
      <c r="B76" s="37">
        <f>'72'!$D$12</f>
        <v>0</v>
      </c>
      <c r="C76" s="4">
        <f>'72'!D$9</f>
        <v>0</v>
      </c>
      <c r="D76" s="37">
        <f>'72'!D$10</f>
        <v>0</v>
      </c>
      <c r="E76" s="4">
        <f>'72'!D$7</f>
        <v>0</v>
      </c>
      <c r="F76" s="37">
        <f>'72'!$D$8</f>
        <v>0</v>
      </c>
      <c r="G76" s="37">
        <f>'72'!$D$11</f>
        <v>0</v>
      </c>
      <c r="H76" s="46">
        <f ca="1">IF(ISBLANK('72'!$D$11),0,DATEDIF(DATE(IF(VALUE(LEFT('72'!$D$11,1))&gt;=5,2000,1900)+VALUE(MID('72'!$D$11,2,2)), VALUE(MID('72'!$D$11,4,2)), VALUE(MID('72'!$D$11,6,2))), TODAY(), "Y"))</f>
        <v>0</v>
      </c>
      <c r="I76" s="4">
        <f>'72'!$D16</f>
        <v>0</v>
      </c>
      <c r="J76" s="38">
        <f>'72'!$D17</f>
        <v>0</v>
      </c>
      <c r="K76" s="4">
        <f>'72'!$D18</f>
        <v>0</v>
      </c>
      <c r="L76" s="4">
        <f>'72'!$D19</f>
        <v>0</v>
      </c>
      <c r="M76" s="37">
        <f>'72'!$D$20</f>
        <v>0</v>
      </c>
      <c r="N76" s="61">
        <f>'72'!$D$21</f>
        <v>0</v>
      </c>
      <c r="O76" s="4"/>
      <c r="T76" s="43"/>
    </row>
    <row r="77" spans="1:20" x14ac:dyDescent="0.2">
      <c r="A77" s="36">
        <v>73</v>
      </c>
      <c r="B77" s="37">
        <f>'73'!$D$12</f>
        <v>0</v>
      </c>
      <c r="C77" s="4">
        <f>'73'!D$9</f>
        <v>0</v>
      </c>
      <c r="D77" s="37">
        <f>'73'!D$10</f>
        <v>0</v>
      </c>
      <c r="E77" s="4">
        <f>'73'!D$7</f>
        <v>0</v>
      </c>
      <c r="F77" s="37">
        <f>'73'!$D$8</f>
        <v>0</v>
      </c>
      <c r="G77" s="37">
        <f>'73'!$D$11</f>
        <v>0</v>
      </c>
      <c r="H77" s="46" t="str">
        <f ca="1">IF('73'!$D$11,IF(OR(LEFT('73'!$D$11,1)="3",LEFT('73'!$D$11,1)="4"),INT((TODAY()-(DATE(MID('73'!$D$11,2,2),MID('73'!$D$11,4,2),MID('73'!$D$11,6,2))))/365.25),INT((TODAY()-(DATE(MID('73'!$D$11,2,2),MID('73'!$D$11,4,2),MID('73'!$D$11,6,2))))/365.25)-100),"0")</f>
        <v>0</v>
      </c>
      <c r="I77" s="4">
        <f>'73'!$D16</f>
        <v>0</v>
      </c>
      <c r="J77" s="38">
        <f>'73'!$D17</f>
        <v>0</v>
      </c>
      <c r="K77" s="4">
        <f>'73'!$D18</f>
        <v>0</v>
      </c>
      <c r="L77" s="4">
        <f>'73'!$D19</f>
        <v>0</v>
      </c>
      <c r="M77" s="37">
        <f>'73'!$D$20</f>
        <v>0</v>
      </c>
      <c r="N77" s="61">
        <f>'73'!$D$21</f>
        <v>0</v>
      </c>
      <c r="O77" s="4"/>
      <c r="T77" s="43"/>
    </row>
    <row r="78" spans="1:20" x14ac:dyDescent="0.2">
      <c r="A78" s="36">
        <v>74</v>
      </c>
      <c r="B78" s="37">
        <f>'74'!$D$12</f>
        <v>0</v>
      </c>
      <c r="C78" s="4">
        <f>'74'!D$9</f>
        <v>0</v>
      </c>
      <c r="D78" s="37">
        <f>'74'!D$10</f>
        <v>0</v>
      </c>
      <c r="E78" s="4">
        <f>'74'!D$7</f>
        <v>0</v>
      </c>
      <c r="F78" s="37">
        <f>'74'!$D$8</f>
        <v>0</v>
      </c>
      <c r="G78" s="37">
        <f>'74'!$D$11</f>
        <v>0</v>
      </c>
      <c r="H78" s="46">
        <f ca="1">IF(ISBLANK('74'!$D$11),0,DATEDIF(DATE(IF(VALUE(LEFT('74'!$D$11,1))&gt;=5,2000,1900)+VALUE(MID('74'!$D$11,2,2)), VALUE(MID('74'!$D$11,4,2)), VALUE(MID('74'!$D$11,6,2))), TODAY(), "Y"))</f>
        <v>0</v>
      </c>
      <c r="I78" s="4">
        <f>'74'!$D16</f>
        <v>0</v>
      </c>
      <c r="J78" s="38">
        <f>'74'!$D17</f>
        <v>0</v>
      </c>
      <c r="K78" s="4">
        <f>'74'!$D18</f>
        <v>0</v>
      </c>
      <c r="L78" s="4">
        <f>'74'!$D19</f>
        <v>0</v>
      </c>
      <c r="M78" s="37">
        <f>'74'!$D$20</f>
        <v>0</v>
      </c>
      <c r="N78" s="61">
        <f>'74'!$D$21</f>
        <v>0</v>
      </c>
      <c r="O78" s="4"/>
      <c r="T78" s="43"/>
    </row>
    <row r="79" spans="1:20" x14ac:dyDescent="0.2">
      <c r="A79" s="36">
        <v>75</v>
      </c>
      <c r="B79" s="37">
        <f>'75'!$D$12</f>
        <v>0</v>
      </c>
      <c r="C79" s="4">
        <f>'75'!D$9</f>
        <v>0</v>
      </c>
      <c r="D79" s="37">
        <f>'75'!D$10</f>
        <v>0</v>
      </c>
      <c r="E79" s="4">
        <f>'75'!D$7</f>
        <v>0</v>
      </c>
      <c r="F79" s="37">
        <f>'75'!$D$8</f>
        <v>0</v>
      </c>
      <c r="G79" s="37">
        <f>'75'!$D$11</f>
        <v>0</v>
      </c>
      <c r="H79" s="46">
        <f ca="1">IF(ISBLANK('75'!$D$11),0,DATEDIF(DATE(IF(VALUE(LEFT('75'!$D$11,1))&gt;=5,2000,1900)+VALUE(MID('75'!$D$11,2,2)), VALUE(MID('75'!$D$11,4,2)), VALUE(MID('75'!$D$11,6,2))), TODAY(), "Y"))</f>
        <v>0</v>
      </c>
      <c r="I79" s="4">
        <f>'75'!$D16</f>
        <v>0</v>
      </c>
      <c r="J79" s="38">
        <f>'75'!$D17</f>
        <v>0</v>
      </c>
      <c r="K79" s="4">
        <f>'75'!$D18</f>
        <v>0</v>
      </c>
      <c r="L79" s="4">
        <f>'75'!$D19</f>
        <v>0</v>
      </c>
      <c r="M79" s="37">
        <f>'75'!$D$20</f>
        <v>0</v>
      </c>
      <c r="N79" s="61">
        <f>'75'!$D$21</f>
        <v>0</v>
      </c>
      <c r="O79" s="4"/>
      <c r="T79" s="43"/>
    </row>
    <row r="80" spans="1:20" x14ac:dyDescent="0.2">
      <c r="A80" s="36">
        <v>76</v>
      </c>
      <c r="B80" s="37">
        <f>'76'!$D$12</f>
        <v>0</v>
      </c>
      <c r="C80" s="4">
        <f>'76'!D$9</f>
        <v>0</v>
      </c>
      <c r="D80" s="37">
        <f>'76'!D$10</f>
        <v>0</v>
      </c>
      <c r="E80" s="4">
        <f>'76'!D$7</f>
        <v>0</v>
      </c>
      <c r="F80" s="37">
        <f>'76'!$D$8</f>
        <v>0</v>
      </c>
      <c r="G80" s="37">
        <f>'76'!$D$11</f>
        <v>0</v>
      </c>
      <c r="H80" s="46">
        <f ca="1">IF(ISBLANK('76'!$D$11),0,DATEDIF(DATE(IF(VALUE(LEFT('76'!$D$11,1))&gt;=5,2000,1900)+VALUE(MID('76'!$D$11,2,2)), VALUE(MID('76'!$D$11,4,2)), VALUE(MID('76'!$D$11,6,2))), TODAY(), "Y"))</f>
        <v>0</v>
      </c>
      <c r="I80" s="4">
        <f>'76'!$D16</f>
        <v>0</v>
      </c>
      <c r="J80" s="38">
        <f>'76'!$D17</f>
        <v>0</v>
      </c>
      <c r="K80" s="4">
        <f>'76'!$D18</f>
        <v>0</v>
      </c>
      <c r="L80" s="4">
        <f>'76'!$D19</f>
        <v>0</v>
      </c>
      <c r="M80" s="37">
        <f>'76'!$D$20</f>
        <v>0</v>
      </c>
      <c r="N80" s="61">
        <f>'76'!$D$21</f>
        <v>0</v>
      </c>
      <c r="O80" s="4"/>
      <c r="T80" s="43"/>
    </row>
    <row r="81" spans="1:20" x14ac:dyDescent="0.2">
      <c r="A81" s="36">
        <v>77</v>
      </c>
      <c r="B81" s="37">
        <f>'77'!$D$12</f>
        <v>0</v>
      </c>
      <c r="C81" s="4">
        <f>'77'!D$9</f>
        <v>0</v>
      </c>
      <c r="D81" s="37">
        <f>'77'!D$10</f>
        <v>0</v>
      </c>
      <c r="E81" s="4">
        <f>'77'!D$7</f>
        <v>0</v>
      </c>
      <c r="F81" s="37">
        <f>'77'!$D$8</f>
        <v>0</v>
      </c>
      <c r="G81" s="37">
        <f>'77'!$D$11</f>
        <v>0</v>
      </c>
      <c r="H81" s="46">
        <f ca="1">IF(ISBLANK('77'!$D$11),0,DATEDIF(DATE(IF(VALUE(LEFT('77'!$D$11,1))&gt;=5,2000,1900)+VALUE(MID('77'!$D$11,2,2)), VALUE(MID('77'!$D$11,4,2)), VALUE(MID('77'!$D$11,6,2))), TODAY(), "Y"))</f>
        <v>0</v>
      </c>
      <c r="I81" s="4">
        <f>'77'!$D16</f>
        <v>0</v>
      </c>
      <c r="J81" s="38">
        <f>'77'!$D17</f>
        <v>0</v>
      </c>
      <c r="K81" s="4">
        <f>'77'!$D18</f>
        <v>0</v>
      </c>
      <c r="L81" s="4">
        <f>'77'!$D19</f>
        <v>0</v>
      </c>
      <c r="M81" s="37">
        <f>'77'!$D$20</f>
        <v>0</v>
      </c>
      <c r="N81" s="61">
        <f>'77'!$D$21</f>
        <v>0</v>
      </c>
      <c r="O81" s="4"/>
      <c r="T81" s="43"/>
    </row>
    <row r="82" spans="1:20" x14ac:dyDescent="0.2">
      <c r="A82" s="36">
        <v>78</v>
      </c>
      <c r="B82" s="37">
        <f>'78'!$D$12</f>
        <v>0</v>
      </c>
      <c r="C82" s="4">
        <f>'78'!D$9</f>
        <v>0</v>
      </c>
      <c r="D82" s="37">
        <f>'78'!D$10</f>
        <v>0</v>
      </c>
      <c r="E82" s="4">
        <f>'78'!D$7</f>
        <v>0</v>
      </c>
      <c r="F82" s="37">
        <f>'78'!$D$8</f>
        <v>0</v>
      </c>
      <c r="G82" s="37">
        <f>'78'!$D$11</f>
        <v>0</v>
      </c>
      <c r="H82" s="46">
        <f ca="1">IF(ISBLANK('78'!$D$11),0,DATEDIF(DATE(IF(VALUE(LEFT('78'!$D$11,1))&gt;=5,2000,1900)+VALUE(MID('78'!$D$11,2,2)), VALUE(MID('78'!$D$11,4,2)), VALUE(MID('78'!$D$11,6,2))), TODAY(), "Y"))</f>
        <v>0</v>
      </c>
      <c r="I82" s="4">
        <f>'78'!$D16</f>
        <v>0</v>
      </c>
      <c r="J82" s="38">
        <f>'78'!$D17</f>
        <v>0</v>
      </c>
      <c r="K82" s="4">
        <f>'78'!$D18</f>
        <v>0</v>
      </c>
      <c r="L82" s="4">
        <f>'78'!$D19</f>
        <v>0</v>
      </c>
      <c r="M82" s="37">
        <f>'78'!$D$20</f>
        <v>0</v>
      </c>
      <c r="N82" s="61">
        <f>'78'!$D$21</f>
        <v>0</v>
      </c>
      <c r="O82" s="4"/>
      <c r="T82" s="43"/>
    </row>
    <row r="83" spans="1:20" x14ac:dyDescent="0.2">
      <c r="A83" s="36">
        <v>79</v>
      </c>
      <c r="B83" s="37">
        <f>'79'!$D$12</f>
        <v>0</v>
      </c>
      <c r="C83" s="4">
        <f>'79'!D$9</f>
        <v>0</v>
      </c>
      <c r="D83" s="37">
        <f>'79'!D$10</f>
        <v>0</v>
      </c>
      <c r="E83" s="4">
        <f>'79'!D$7</f>
        <v>0</v>
      </c>
      <c r="F83" s="37">
        <f>'79'!$D$8</f>
        <v>0</v>
      </c>
      <c r="G83" s="37">
        <f>'79'!$D$11</f>
        <v>0</v>
      </c>
      <c r="H83" s="46">
        <f ca="1">IF(ISBLANK('79'!$D$11),0,DATEDIF(DATE(IF(VALUE(LEFT('79'!$D$11,1))&gt;=5,2000,1900)+VALUE(MID('79'!$D$11,2,2)), VALUE(MID('79'!$D$11,4,2)), VALUE(MID('79'!$D$11,6,2))), TODAY(), "Y"))</f>
        <v>0</v>
      </c>
      <c r="I83" s="4">
        <f>'79'!$D16</f>
        <v>0</v>
      </c>
      <c r="J83" s="38">
        <f>'79'!$D17</f>
        <v>0</v>
      </c>
      <c r="K83" s="4">
        <f>'79'!$D18</f>
        <v>0</v>
      </c>
      <c r="L83" s="4">
        <f>'79'!$D19</f>
        <v>0</v>
      </c>
      <c r="M83" s="37">
        <f>'79'!$D$20</f>
        <v>0</v>
      </c>
      <c r="N83" s="61">
        <f>'79'!$D$21</f>
        <v>0</v>
      </c>
      <c r="O83" s="4"/>
      <c r="T83" s="43"/>
    </row>
    <row r="84" spans="1:20" x14ac:dyDescent="0.2">
      <c r="A84" s="36">
        <v>80</v>
      </c>
      <c r="B84" s="37">
        <f>'80'!$D$12</f>
        <v>0</v>
      </c>
      <c r="C84" s="4">
        <f>'80'!D$9</f>
        <v>0</v>
      </c>
      <c r="D84" s="37">
        <f>'80'!D$10</f>
        <v>0</v>
      </c>
      <c r="E84" s="4">
        <f>'80'!D$7</f>
        <v>0</v>
      </c>
      <c r="F84" s="37">
        <f>'80'!$D$8</f>
        <v>0</v>
      </c>
      <c r="G84" s="37">
        <f>'80'!$D$11</f>
        <v>0</v>
      </c>
      <c r="H84" s="46">
        <f ca="1">IF(ISBLANK('80'!$D$11),0,DATEDIF(DATE(IF(VALUE(LEFT('80'!$D$11,1))&gt;=5,2000,1900)+VALUE(MID('80'!$D$11,2,2)), VALUE(MID('80'!$D$11,4,2)), VALUE(MID('80'!$D$11,6,2))), TODAY(), "Y"))</f>
        <v>0</v>
      </c>
      <c r="I84" s="4">
        <f>'80'!$D16</f>
        <v>0</v>
      </c>
      <c r="J84" s="38">
        <f>'80'!$D17</f>
        <v>0</v>
      </c>
      <c r="K84" s="4">
        <f>'80'!$D18</f>
        <v>0</v>
      </c>
      <c r="L84" s="4">
        <f>'80'!$D19</f>
        <v>0</v>
      </c>
      <c r="M84" s="37">
        <f>'80'!$D$20</f>
        <v>0</v>
      </c>
      <c r="N84" s="61">
        <f>'80'!$D$21</f>
        <v>0</v>
      </c>
      <c r="O84" s="4"/>
      <c r="T84" s="43"/>
    </row>
    <row r="85" spans="1:20" x14ac:dyDescent="0.2">
      <c r="A85" s="36">
        <v>81</v>
      </c>
      <c r="B85" s="37">
        <f>'81'!$D$12</f>
        <v>0</v>
      </c>
      <c r="C85" s="4">
        <f>'81'!D$9</f>
        <v>0</v>
      </c>
      <c r="D85" s="37">
        <f>'81'!D$10</f>
        <v>0</v>
      </c>
      <c r="E85" s="4">
        <f>'81'!D$7</f>
        <v>0</v>
      </c>
      <c r="F85" s="37">
        <f>'81'!$D$8</f>
        <v>0</v>
      </c>
      <c r="G85" s="37">
        <f>'81'!$D$11</f>
        <v>0</v>
      </c>
      <c r="H85" s="46">
        <f ca="1">IF(ISBLANK('81'!$D$11),0,DATEDIF(DATE(IF(VALUE(LEFT('81'!$D$11,1))&gt;=5,2000,1900)+VALUE(MID('81'!$D$11,2,2)), VALUE(MID('81'!$D$11,4,2)), VALUE(MID('81'!$D$11,6,2))), TODAY(), "Y"))</f>
        <v>0</v>
      </c>
      <c r="I85" s="4">
        <f>'81'!$D$16</f>
        <v>0</v>
      </c>
      <c r="J85" s="38">
        <f>'81'!$D17</f>
        <v>0</v>
      </c>
      <c r="K85" s="4">
        <f>'81'!$D18</f>
        <v>0</v>
      </c>
      <c r="L85" s="4">
        <f>'81'!$D19</f>
        <v>0</v>
      </c>
      <c r="M85" s="37">
        <f>'81'!$D$20</f>
        <v>0</v>
      </c>
      <c r="N85" s="61">
        <f>'81'!$D$21</f>
        <v>0</v>
      </c>
      <c r="O85" s="4"/>
      <c r="T85" s="43"/>
    </row>
    <row r="86" spans="1:20" x14ac:dyDescent="0.2">
      <c r="A86" s="36">
        <v>82</v>
      </c>
      <c r="B86" s="37">
        <f>'82'!$D$12</f>
        <v>0</v>
      </c>
      <c r="C86" s="4">
        <f>'82'!D$9</f>
        <v>0</v>
      </c>
      <c r="D86" s="37">
        <f>'82'!D$10</f>
        <v>0</v>
      </c>
      <c r="E86" s="4">
        <f>'82'!D$7</f>
        <v>0</v>
      </c>
      <c r="F86" s="37">
        <f>'82'!$D$8</f>
        <v>0</v>
      </c>
      <c r="G86" s="37">
        <f>'82'!$D$11</f>
        <v>0</v>
      </c>
      <c r="H86" s="46">
        <f ca="1">IF(ISBLANK('82'!$D$11),0,DATEDIF(DATE(IF(VALUE(LEFT('82'!$D$11,1))&gt;=5,2000,1900)+VALUE(MID('82'!$D$11,2,2)), VALUE(MID('82'!$D$11,4,2)), VALUE(MID('82'!$D$11,6,2))), TODAY(), "Y"))</f>
        <v>0</v>
      </c>
      <c r="I86" s="4">
        <f>'82'!$D$16</f>
        <v>0</v>
      </c>
      <c r="J86" s="38">
        <f>'82'!$D$17</f>
        <v>0</v>
      </c>
      <c r="K86" s="4">
        <f>'82'!$D$18</f>
        <v>0</v>
      </c>
      <c r="L86" s="4">
        <f>'82'!$D$19</f>
        <v>0</v>
      </c>
      <c r="M86" s="37">
        <f>'82'!$D$20</f>
        <v>0</v>
      </c>
      <c r="N86" s="61">
        <f>'82'!$D$21</f>
        <v>0</v>
      </c>
      <c r="O86" s="4"/>
      <c r="T86" s="43"/>
    </row>
    <row r="87" spans="1:20" x14ac:dyDescent="0.2">
      <c r="A87" s="36">
        <v>83</v>
      </c>
      <c r="B87" s="37">
        <f>'83'!$D$12</f>
        <v>0</v>
      </c>
      <c r="C87" s="4">
        <f>'83'!D$9</f>
        <v>0</v>
      </c>
      <c r="D87" s="37">
        <f>'83'!D$10</f>
        <v>0</v>
      </c>
      <c r="E87" s="4">
        <f>'83'!D$7</f>
        <v>0</v>
      </c>
      <c r="F87" s="37">
        <f>'83'!$D$8</f>
        <v>0</v>
      </c>
      <c r="G87" s="37">
        <f>'83'!$D$11</f>
        <v>0</v>
      </c>
      <c r="H87" s="46">
        <f ca="1">IF(ISBLANK('83'!$D$11),0,DATEDIF(DATE(IF(VALUE(LEFT('83'!$D$11,1))&gt;=5,2000,1900)+VALUE(MID('83'!$D$11,2,2)), VALUE(MID('83'!$D$11,4,2)), VALUE(MID('83'!$D$11,6,2))), TODAY(), "Y"))</f>
        <v>0</v>
      </c>
      <c r="I87" s="4">
        <f>'83'!$D$16</f>
        <v>0</v>
      </c>
      <c r="J87" s="38">
        <f>'83'!$D$17</f>
        <v>0</v>
      </c>
      <c r="K87" s="4">
        <f>'83'!$D$18</f>
        <v>0</v>
      </c>
      <c r="L87" s="4">
        <f>'83'!$D$19</f>
        <v>0</v>
      </c>
      <c r="M87" s="37">
        <f>'83'!$D$20</f>
        <v>0</v>
      </c>
      <c r="N87" s="61">
        <f>'83'!$D$21</f>
        <v>0</v>
      </c>
      <c r="O87" s="4"/>
      <c r="T87" s="43"/>
    </row>
    <row r="88" spans="1:20" x14ac:dyDescent="0.2">
      <c r="A88" s="36">
        <v>84</v>
      </c>
      <c r="B88" s="37">
        <f>'84'!$D$12</f>
        <v>0</v>
      </c>
      <c r="C88" s="4">
        <f>'84'!D$9</f>
        <v>0</v>
      </c>
      <c r="D88" s="37">
        <f>'84'!D$10</f>
        <v>0</v>
      </c>
      <c r="E88" s="4">
        <f>'84'!D$7</f>
        <v>0</v>
      </c>
      <c r="F88" s="37">
        <f>'84'!$D$8</f>
        <v>0</v>
      </c>
      <c r="G88" s="37">
        <f>'84'!$D$11</f>
        <v>0</v>
      </c>
      <c r="H88" s="46">
        <f ca="1">IF(ISBLANK('84'!$D$11),0,DATEDIF(DATE(IF(VALUE(LEFT('84'!$D$11,1))&gt;=5,2000,1900)+VALUE(MID('84'!$D$11,2,2)), VALUE(MID('84'!$D$11,4,2)), VALUE(MID('84'!$D$11,6,2))), TODAY(), "Y"))</f>
        <v>0</v>
      </c>
      <c r="I88" s="4">
        <f>'84'!$D$16</f>
        <v>0</v>
      </c>
      <c r="J88" s="38">
        <f>'84'!$D$17</f>
        <v>0</v>
      </c>
      <c r="K88" s="4">
        <f>'84'!$D$18</f>
        <v>0</v>
      </c>
      <c r="L88" s="4">
        <f>'84'!$D$19</f>
        <v>0</v>
      </c>
      <c r="M88" s="37">
        <f>'84'!$D$20</f>
        <v>0</v>
      </c>
      <c r="N88" s="61">
        <f>'84'!$D$21</f>
        <v>0</v>
      </c>
      <c r="O88" s="4"/>
      <c r="T88" s="43"/>
    </row>
    <row r="89" spans="1:20" x14ac:dyDescent="0.2">
      <c r="A89" s="36">
        <v>85</v>
      </c>
      <c r="B89" s="37">
        <f>'85'!$D$12</f>
        <v>0</v>
      </c>
      <c r="C89" s="4">
        <f>'85'!D$9</f>
        <v>0</v>
      </c>
      <c r="D89" s="37">
        <f>'85'!D$10</f>
        <v>0</v>
      </c>
      <c r="E89" s="4">
        <f>'85'!D$7</f>
        <v>0</v>
      </c>
      <c r="F89" s="37">
        <f>'85'!$D$8</f>
        <v>0</v>
      </c>
      <c r="G89" s="37">
        <f>'85'!$D$11</f>
        <v>0</v>
      </c>
      <c r="H89" s="46">
        <f ca="1">IF(ISBLANK('85'!$D$11),0,DATEDIF(DATE(IF(VALUE(LEFT('85'!$D$11,1))&gt;=5,2000,1900)+VALUE(MID('85'!$D$11,2,2)), VALUE(MID('85'!$D$11,4,2)), VALUE(MID('85'!$D$11,6,2))), TODAY(), "Y"))</f>
        <v>0</v>
      </c>
      <c r="I89" s="4">
        <f>'85'!$D$16</f>
        <v>0</v>
      </c>
      <c r="J89" s="38">
        <f>'85'!$D$17</f>
        <v>0</v>
      </c>
      <c r="K89" s="4">
        <f>'85'!$D$18</f>
        <v>0</v>
      </c>
      <c r="L89" s="4">
        <f>'85'!$D$19</f>
        <v>0</v>
      </c>
      <c r="M89" s="37">
        <f>'85'!$D$20</f>
        <v>0</v>
      </c>
      <c r="N89" s="61">
        <f>'85'!$D$21</f>
        <v>0</v>
      </c>
      <c r="O89" s="4"/>
      <c r="T89" s="43"/>
    </row>
    <row r="90" spans="1:20" x14ac:dyDescent="0.2">
      <c r="A90" s="36">
        <v>86</v>
      </c>
      <c r="B90" s="37">
        <f>'86'!$D$12</f>
        <v>0</v>
      </c>
      <c r="C90" s="4">
        <f>'86'!D$9</f>
        <v>0</v>
      </c>
      <c r="D90" s="37">
        <f>'86'!D$10</f>
        <v>0</v>
      </c>
      <c r="E90" s="4">
        <f>'86'!D$7</f>
        <v>0</v>
      </c>
      <c r="F90" s="37">
        <f>'86'!$D$8</f>
        <v>0</v>
      </c>
      <c r="G90" s="37">
        <f>'86'!$D$11</f>
        <v>0</v>
      </c>
      <c r="H90" s="46">
        <f ca="1">IF(ISBLANK('86'!$D$11),0,DATEDIF(DATE(IF(VALUE(LEFT('86'!$D$11,1))&gt;=5,2000,1900)+VALUE(MID('86'!$D$11,2,2)), VALUE(MID('86'!$D$11,4,2)), VALUE(MID('86'!$D$11,6,2))), TODAY(), "Y"))</f>
        <v>0</v>
      </c>
      <c r="I90" s="4">
        <f>'86'!$D$16</f>
        <v>0</v>
      </c>
      <c r="J90" s="38">
        <f>'86'!$D$17</f>
        <v>0</v>
      </c>
      <c r="K90" s="4">
        <f>'86'!$D$18</f>
        <v>0</v>
      </c>
      <c r="L90" s="4">
        <f>'86'!$D$19</f>
        <v>0</v>
      </c>
      <c r="M90" s="37">
        <f>'86'!$D$20</f>
        <v>0</v>
      </c>
      <c r="N90" s="61">
        <f>'86'!$D$21</f>
        <v>0</v>
      </c>
      <c r="O90" s="4"/>
      <c r="T90" s="43"/>
    </row>
    <row r="91" spans="1:20" x14ac:dyDescent="0.2">
      <c r="A91" s="36">
        <v>87</v>
      </c>
      <c r="B91" s="37">
        <f>'87'!$D$12</f>
        <v>0</v>
      </c>
      <c r="C91" s="4">
        <f>'87'!D$9</f>
        <v>0</v>
      </c>
      <c r="D91" s="37">
        <f>'87'!D$10</f>
        <v>0</v>
      </c>
      <c r="E91" s="4">
        <f>'87'!D$7</f>
        <v>0</v>
      </c>
      <c r="F91" s="37">
        <f>'87'!$D$8</f>
        <v>0</v>
      </c>
      <c r="G91" s="37">
        <f>'87'!$D$11</f>
        <v>0</v>
      </c>
      <c r="H91" s="46">
        <f ca="1">IF(ISBLANK('87'!$D$11),0,DATEDIF(DATE(IF(VALUE(LEFT('87'!$D$11,1))&gt;=5,2000,1900)+VALUE(MID('87'!$D$11,2,2)), VALUE(MID('87'!$D$11,4,2)), VALUE(MID('87'!$D$11,6,2))), TODAY(), "Y"))</f>
        <v>0</v>
      </c>
      <c r="I91" s="4">
        <f>'87'!$D$16</f>
        <v>0</v>
      </c>
      <c r="J91" s="38">
        <f>'87'!$D$17</f>
        <v>0</v>
      </c>
      <c r="K91" s="4">
        <f>'87'!$D$18</f>
        <v>0</v>
      </c>
      <c r="L91" s="4">
        <f>'87'!$D$19</f>
        <v>0</v>
      </c>
      <c r="M91" s="37">
        <f>'87'!$D$20</f>
        <v>0</v>
      </c>
      <c r="N91" s="61">
        <f>'87'!$D$21</f>
        <v>0</v>
      </c>
      <c r="O91" s="4"/>
      <c r="T91" s="43"/>
    </row>
    <row r="92" spans="1:20" x14ac:dyDescent="0.2">
      <c r="A92" s="36">
        <v>88</v>
      </c>
      <c r="B92" s="37">
        <f>'88'!$D$12</f>
        <v>0</v>
      </c>
      <c r="C92" s="4">
        <f>'88'!D$9</f>
        <v>0</v>
      </c>
      <c r="D92" s="37">
        <f>'88'!D$10</f>
        <v>0</v>
      </c>
      <c r="E92" s="4">
        <f>'88'!D$7</f>
        <v>0</v>
      </c>
      <c r="F92" s="37">
        <f>'88'!$D$8</f>
        <v>0</v>
      </c>
      <c r="G92" s="37">
        <f>'88'!$D$11</f>
        <v>0</v>
      </c>
      <c r="H92" s="46">
        <f ca="1">IF(ISBLANK('88'!$D$11),0,DATEDIF(DATE(IF(VALUE(LEFT('88'!$D$11,1))&gt;=5,2000,1900)+VALUE(MID('88'!$D$11,2,2)), VALUE(MID('88'!$D$11,4,2)), VALUE(MID('88'!$D$11,6,2))), TODAY(), "Y"))</f>
        <v>0</v>
      </c>
      <c r="I92" s="4">
        <f>'88'!$D$16</f>
        <v>0</v>
      </c>
      <c r="J92" s="38">
        <f>'88'!$D$17</f>
        <v>0</v>
      </c>
      <c r="K92" s="4">
        <f>'88'!$D$18</f>
        <v>0</v>
      </c>
      <c r="L92" s="4">
        <f>'88'!$D$19</f>
        <v>0</v>
      </c>
      <c r="M92" s="37">
        <f>'88'!$D$20</f>
        <v>0</v>
      </c>
      <c r="N92" s="61">
        <f>'88'!$D$21</f>
        <v>0</v>
      </c>
      <c r="O92" s="4"/>
      <c r="T92" s="43"/>
    </row>
    <row r="93" spans="1:20" x14ac:dyDescent="0.2">
      <c r="A93" s="36">
        <v>89</v>
      </c>
      <c r="B93" s="37">
        <f>'89'!$D$12</f>
        <v>0</v>
      </c>
      <c r="C93" s="4">
        <f>'89'!D$9</f>
        <v>0</v>
      </c>
      <c r="D93" s="37">
        <f>'89'!D$10</f>
        <v>0</v>
      </c>
      <c r="E93" s="4">
        <f>'89'!D$7</f>
        <v>0</v>
      </c>
      <c r="F93" s="37">
        <f>'89'!$D$8</f>
        <v>0</v>
      </c>
      <c r="G93" s="37">
        <f>'89'!$D$11</f>
        <v>0</v>
      </c>
      <c r="H93" s="46">
        <f ca="1">IF(ISBLANK('89'!$D$11),0,DATEDIF(DATE(IF(VALUE(LEFT('89'!$D$11,1))&gt;=5,2000,1900)+VALUE(MID('89'!$D$11,2,2)), VALUE(MID('89'!$D$11,4,2)), VALUE(MID('89'!$D$11,6,2))), TODAY(), "Y"))</f>
        <v>0</v>
      </c>
      <c r="I93" s="4">
        <f>'89'!$D$16</f>
        <v>0</v>
      </c>
      <c r="J93" s="38">
        <f>'89'!$D$17</f>
        <v>0</v>
      </c>
      <c r="K93" s="4">
        <f>'89'!$D$18</f>
        <v>0</v>
      </c>
      <c r="L93" s="4">
        <f>'89'!$D$19</f>
        <v>0</v>
      </c>
      <c r="M93" s="37">
        <f>'89'!$D$20</f>
        <v>0</v>
      </c>
      <c r="N93" s="61">
        <f>'89'!$D$21</f>
        <v>0</v>
      </c>
      <c r="O93" s="4"/>
      <c r="T93" s="43"/>
    </row>
    <row r="94" spans="1:20" x14ac:dyDescent="0.2">
      <c r="A94" s="36">
        <v>90</v>
      </c>
      <c r="B94" s="37">
        <f>'90'!$D$12</f>
        <v>0</v>
      </c>
      <c r="C94" s="4">
        <f>'90'!D$9</f>
        <v>0</v>
      </c>
      <c r="D94" s="37">
        <f>'90'!D$10</f>
        <v>0</v>
      </c>
      <c r="E94" s="4">
        <f>'90'!D$7</f>
        <v>0</v>
      </c>
      <c r="F94" s="37">
        <f>'90'!$D$8</f>
        <v>0</v>
      </c>
      <c r="G94" s="37">
        <f>'90'!$D$11</f>
        <v>0</v>
      </c>
      <c r="H94" s="46">
        <f ca="1">IF(ISBLANK('90'!$D$11),0,DATEDIF(DATE(IF(VALUE(LEFT('90'!$D$11,1))&gt;=5,2000,1900)+VALUE(MID('90'!$D$11,2,2)), VALUE(MID('90'!$D$11,4,2)), VALUE(MID('90'!$D$11,6,2))), TODAY(), "Y"))</f>
        <v>0</v>
      </c>
      <c r="I94" s="4">
        <f>'90'!$D$16</f>
        <v>0</v>
      </c>
      <c r="J94" s="38">
        <f>'90'!$D$17</f>
        <v>0</v>
      </c>
      <c r="K94" s="4">
        <f>'90'!$D$18</f>
        <v>0</v>
      </c>
      <c r="L94" s="4">
        <f>'90'!$D$19</f>
        <v>0</v>
      </c>
      <c r="M94" s="37">
        <f>'90'!$D$20</f>
        <v>0</v>
      </c>
      <c r="N94" s="61">
        <f>'90'!$D$21</f>
        <v>0</v>
      </c>
      <c r="O94" s="4"/>
      <c r="T94" s="43"/>
    </row>
    <row r="95" spans="1:20" x14ac:dyDescent="0.2">
      <c r="A95" s="36">
        <v>91</v>
      </c>
      <c r="B95" s="37">
        <f>'91'!$D$12</f>
        <v>0</v>
      </c>
      <c r="C95" s="4">
        <f>'91'!D$9</f>
        <v>0</v>
      </c>
      <c r="D95" s="37">
        <f>'91'!D$10</f>
        <v>0</v>
      </c>
      <c r="E95" s="4">
        <f>'91'!D$7</f>
        <v>0</v>
      </c>
      <c r="F95" s="37">
        <f>'91'!$D$8</f>
        <v>0</v>
      </c>
      <c r="G95" s="37">
        <f>'91'!$D$11</f>
        <v>0</v>
      </c>
      <c r="H95" s="46">
        <f ca="1">IF(ISBLANK('91'!$D$11),0,DATEDIF(DATE(IF(VALUE(LEFT('91'!$D$11,1))&gt;=5,2000,1900)+VALUE(MID('91'!$D$11,2,2)), VALUE(MID('91'!$D$11,4,2)), VALUE(MID('91'!$D$11,6,2))), TODAY(), "Y"))</f>
        <v>0</v>
      </c>
      <c r="I95" s="4">
        <f>'91'!$D$16</f>
        <v>0</v>
      </c>
      <c r="J95" s="38">
        <f>'91'!$D$17</f>
        <v>0</v>
      </c>
      <c r="K95" s="4">
        <f>'91'!$D$18</f>
        <v>0</v>
      </c>
      <c r="L95" s="4">
        <f>'91'!$D$19</f>
        <v>0</v>
      </c>
      <c r="M95" s="37">
        <f>'91'!$D$20</f>
        <v>0</v>
      </c>
      <c r="N95" s="61">
        <f>'91'!$D$21</f>
        <v>0</v>
      </c>
      <c r="O95" s="4"/>
      <c r="T95" s="43"/>
    </row>
    <row r="96" spans="1:20" x14ac:dyDescent="0.2">
      <c r="A96" s="36">
        <v>92</v>
      </c>
      <c r="B96" s="37">
        <f>'92'!$D$12</f>
        <v>0</v>
      </c>
      <c r="C96" s="4">
        <f>'92'!D$9</f>
        <v>0</v>
      </c>
      <c r="D96" s="37">
        <f>'92'!D$10</f>
        <v>0</v>
      </c>
      <c r="E96" s="4">
        <f>'92'!D$7</f>
        <v>0</v>
      </c>
      <c r="F96" s="37">
        <f>'92'!$D$8</f>
        <v>0</v>
      </c>
      <c r="G96" s="37">
        <f>'92'!$D$11</f>
        <v>0</v>
      </c>
      <c r="H96" s="46">
        <f ca="1">IF(ISBLANK('92'!$D$11),0,DATEDIF(DATE(IF(VALUE(LEFT('92'!$D$11,1))&gt;=5,2000,1900)+VALUE(MID('92'!$D$11,2,2)), VALUE(MID('92'!$D$11,4,2)), VALUE(MID('92'!$D$11,6,2))), TODAY(), "Y"))</f>
        <v>0</v>
      </c>
      <c r="I96" s="4">
        <f>'92'!$D$16</f>
        <v>0</v>
      </c>
      <c r="J96" s="38">
        <f>'92'!$D$17</f>
        <v>0</v>
      </c>
      <c r="K96" s="4">
        <f>'92'!$D$18</f>
        <v>0</v>
      </c>
      <c r="L96" s="4">
        <f>'92'!$D$19</f>
        <v>0</v>
      </c>
      <c r="M96" s="37">
        <f>'92'!$D$20</f>
        <v>0</v>
      </c>
      <c r="N96" s="61">
        <f>'92'!$D$21</f>
        <v>0</v>
      </c>
      <c r="O96" s="4"/>
      <c r="T96" s="43"/>
    </row>
    <row r="97" spans="1:20" x14ac:dyDescent="0.2">
      <c r="A97" s="36">
        <v>93</v>
      </c>
      <c r="B97" s="37">
        <f>'93'!$D$12</f>
        <v>0</v>
      </c>
      <c r="C97" s="4">
        <f>'93'!D$9</f>
        <v>0</v>
      </c>
      <c r="D97" s="37">
        <f>'93'!D$10</f>
        <v>0</v>
      </c>
      <c r="E97" s="4">
        <f>'93'!D$7</f>
        <v>0</v>
      </c>
      <c r="F97" s="37">
        <f>'93'!$D$8</f>
        <v>0</v>
      </c>
      <c r="G97" s="37">
        <f>'93'!$D$11</f>
        <v>0</v>
      </c>
      <c r="H97" s="46">
        <f ca="1">IF(ISBLANK('93'!$D$11),0,DATEDIF(DATE(IF(VALUE(LEFT('93'!$D$11,1))&gt;=5,2000,1900)+VALUE(MID('93'!$D$11,2,2)), VALUE(MID('93'!$D$11,4,2)), VALUE(MID('93'!$D$11,6,2))), TODAY(), "Y"))</f>
        <v>0</v>
      </c>
      <c r="I97" s="4">
        <f>'93'!$D$16</f>
        <v>0</v>
      </c>
      <c r="J97" s="38">
        <f>'93'!$D$17</f>
        <v>0</v>
      </c>
      <c r="K97" s="4">
        <f>'93'!$D$18</f>
        <v>0</v>
      </c>
      <c r="L97" s="4">
        <f>'93'!$D$19</f>
        <v>0</v>
      </c>
      <c r="M97" s="37">
        <f>'93'!$D$20</f>
        <v>0</v>
      </c>
      <c r="N97" s="61">
        <f>'93'!$D$21</f>
        <v>0</v>
      </c>
      <c r="O97" s="4"/>
      <c r="T97" s="43"/>
    </row>
    <row r="98" spans="1:20" x14ac:dyDescent="0.2">
      <c r="A98" s="36">
        <v>94</v>
      </c>
      <c r="B98" s="37">
        <f>'94'!$D$12</f>
        <v>0</v>
      </c>
      <c r="C98" s="4">
        <f>'94'!D$9</f>
        <v>0</v>
      </c>
      <c r="D98" s="37">
        <f>'94'!D$10</f>
        <v>0</v>
      </c>
      <c r="E98" s="4">
        <f>'94'!D$7</f>
        <v>0</v>
      </c>
      <c r="F98" s="37">
        <f>'94'!$D$8</f>
        <v>0</v>
      </c>
      <c r="G98" s="37">
        <f>'94'!$D$11</f>
        <v>0</v>
      </c>
      <c r="H98" s="46">
        <f ca="1">IF(ISBLANK('94'!$D$11),0,DATEDIF(DATE(IF(VALUE(LEFT('94'!$D$11,1))&gt;=5,2000,1900)+VALUE(MID('94'!$D$11,2,2)), VALUE(MID('94'!$D$11,4,2)), VALUE(MID('94'!$D$11,6,2))), TODAY(), "Y"))</f>
        <v>0</v>
      </c>
      <c r="I98" s="4">
        <f>'94'!$D$16</f>
        <v>0</v>
      </c>
      <c r="J98" s="38">
        <f>'94'!$D$17</f>
        <v>0</v>
      </c>
      <c r="K98" s="4">
        <f>'94'!$D$18</f>
        <v>0</v>
      </c>
      <c r="L98" s="4">
        <f>'94'!$D$19</f>
        <v>0</v>
      </c>
      <c r="M98" s="37">
        <f>'94'!$D$20</f>
        <v>0</v>
      </c>
      <c r="N98" s="61">
        <f>'94'!$D$21</f>
        <v>0</v>
      </c>
      <c r="O98" s="4"/>
      <c r="T98" s="43"/>
    </row>
    <row r="99" spans="1:20" x14ac:dyDescent="0.2">
      <c r="A99" s="36">
        <v>95</v>
      </c>
      <c r="B99" s="37">
        <f>'95'!$D$12</f>
        <v>0</v>
      </c>
      <c r="C99" s="4">
        <f>'95'!D$9</f>
        <v>0</v>
      </c>
      <c r="D99" s="37">
        <f>'95'!D$10</f>
        <v>0</v>
      </c>
      <c r="E99" s="4">
        <f>'95'!D$7</f>
        <v>0</v>
      </c>
      <c r="F99" s="37">
        <f>'95'!$D$8</f>
        <v>0</v>
      </c>
      <c r="G99" s="37">
        <f>'95'!$D$11</f>
        <v>0</v>
      </c>
      <c r="H99" s="46">
        <f ca="1">IF(ISBLANK('95'!$D$11),0,DATEDIF(DATE(IF(VALUE(LEFT('95'!$D$11,1))&gt;=5,2000,1900)+VALUE(MID('95'!$D$11,2,2)), VALUE(MID('95'!$D$11,4,2)), VALUE(MID('95'!$D$11,6,2))), TODAY(), "Y"))</f>
        <v>0</v>
      </c>
      <c r="I99" s="4">
        <f>'95'!$D$16</f>
        <v>0</v>
      </c>
      <c r="J99" s="38">
        <f>'95'!$D$17</f>
        <v>0</v>
      </c>
      <c r="K99" s="4">
        <f>'95'!$D$18</f>
        <v>0</v>
      </c>
      <c r="L99" s="4">
        <f>'95'!$D$19</f>
        <v>0</v>
      </c>
      <c r="M99" s="37">
        <f>'95'!$D$20</f>
        <v>0</v>
      </c>
      <c r="N99" s="61">
        <f>'95'!$D$21</f>
        <v>0</v>
      </c>
      <c r="O99" s="4"/>
      <c r="T99" s="43"/>
    </row>
    <row r="100" spans="1:20" x14ac:dyDescent="0.2">
      <c r="A100" s="36">
        <v>96</v>
      </c>
      <c r="B100" s="37">
        <f>'96'!$D$12</f>
        <v>0</v>
      </c>
      <c r="C100" s="4">
        <f>'96'!D$9</f>
        <v>0</v>
      </c>
      <c r="D100" s="37">
        <f>'96'!D$10</f>
        <v>0</v>
      </c>
      <c r="E100" s="4">
        <f>'96'!D$7</f>
        <v>0</v>
      </c>
      <c r="F100" s="37">
        <f>'96'!$D$8</f>
        <v>0</v>
      </c>
      <c r="G100" s="37">
        <f>'96'!$D$11</f>
        <v>0</v>
      </c>
      <c r="H100" s="46">
        <f ca="1">IF(ISBLANK('96'!$D$11),0,DATEDIF(DATE(IF(VALUE(LEFT('96'!$D$11,1))&gt;=5,2000,1900)+VALUE(MID('96'!$D$11,2,2)), VALUE(MID('96'!$D$11,4,2)), VALUE(MID('96'!$D$11,6,2))), TODAY(), "Y"))</f>
        <v>0</v>
      </c>
      <c r="I100" s="4">
        <f>'96'!$D$16</f>
        <v>0</v>
      </c>
      <c r="J100" s="38">
        <f>'96'!$D$17</f>
        <v>0</v>
      </c>
      <c r="K100" s="4">
        <f>'96'!$D$18</f>
        <v>0</v>
      </c>
      <c r="L100" s="4">
        <f>'96'!$D$19</f>
        <v>0</v>
      </c>
      <c r="M100" s="37">
        <f>'96'!$D$20</f>
        <v>0</v>
      </c>
      <c r="N100" s="61">
        <f>'96'!$D$21</f>
        <v>0</v>
      </c>
      <c r="O100" s="4"/>
      <c r="T100" s="43"/>
    </row>
    <row r="101" spans="1:20" x14ac:dyDescent="0.2">
      <c r="A101" s="36">
        <v>97</v>
      </c>
      <c r="B101" s="37">
        <f>'97'!$D$12</f>
        <v>0</v>
      </c>
      <c r="C101" s="4">
        <f>'97'!D$9</f>
        <v>0</v>
      </c>
      <c r="D101" s="37">
        <f>'97'!D$10</f>
        <v>0</v>
      </c>
      <c r="E101" s="4">
        <f>'97'!D$7</f>
        <v>0</v>
      </c>
      <c r="F101" s="37">
        <f>'97'!$D$8</f>
        <v>0</v>
      </c>
      <c r="G101" s="37">
        <f>'97'!$D$11</f>
        <v>0</v>
      </c>
      <c r="H101" s="46">
        <f ca="1">IF(ISBLANK('97'!$D$11),0,DATEDIF(DATE(IF(VALUE(LEFT('97'!$D$11,1))&gt;=5,2000,1900)+VALUE(MID('97'!$D$11,2,2)), VALUE(MID('97'!$D$11,4,2)), VALUE(MID('97'!$D$11,6,2))), TODAY(), "Y"))</f>
        <v>0</v>
      </c>
      <c r="I101" s="4">
        <f>'97'!$D$16</f>
        <v>0</v>
      </c>
      <c r="J101" s="38">
        <f>'97'!$D$17</f>
        <v>0</v>
      </c>
      <c r="K101" s="4">
        <f>'97'!$D$18</f>
        <v>0</v>
      </c>
      <c r="L101" s="4">
        <f>'97'!$D$19</f>
        <v>0</v>
      </c>
      <c r="M101" s="37">
        <f>'97'!$D$20</f>
        <v>0</v>
      </c>
      <c r="N101" s="61">
        <f>'97'!$D$21</f>
        <v>0</v>
      </c>
      <c r="O101" s="4"/>
      <c r="T101" s="43"/>
    </row>
    <row r="102" spans="1:20" x14ac:dyDescent="0.2">
      <c r="A102" s="36">
        <v>98</v>
      </c>
      <c r="B102" s="37">
        <f>'98'!$D$12</f>
        <v>0</v>
      </c>
      <c r="C102" s="4">
        <f>'98'!D$9</f>
        <v>0</v>
      </c>
      <c r="D102" s="37">
        <f>'98'!D$10</f>
        <v>0</v>
      </c>
      <c r="E102" s="4">
        <f>'98'!D$7</f>
        <v>0</v>
      </c>
      <c r="F102" s="37">
        <f>'98'!$D$8</f>
        <v>0</v>
      </c>
      <c r="G102" s="37">
        <f>'98'!$D$11</f>
        <v>0</v>
      </c>
      <c r="H102" s="46">
        <f ca="1">IF(ISBLANK('98'!$D$11),0,DATEDIF(DATE(IF(VALUE(LEFT('98'!$D$11,1))&gt;=5,2000,1900)+VALUE(MID('98'!$D$11,2,2)), VALUE(MID('98'!$D$11,4,2)), VALUE(MID('98'!$D$11,6,2))), TODAY(), "Y"))</f>
        <v>0</v>
      </c>
      <c r="I102" s="4">
        <f>'98'!$D$16</f>
        <v>0</v>
      </c>
      <c r="J102" s="38">
        <f>'98'!$D$17</f>
        <v>0</v>
      </c>
      <c r="K102" s="4">
        <f>'98'!$D$18</f>
        <v>0</v>
      </c>
      <c r="L102" s="4">
        <f>'98'!$D$19</f>
        <v>0</v>
      </c>
      <c r="M102" s="37">
        <f>'98'!$D$20</f>
        <v>0</v>
      </c>
      <c r="N102" s="61">
        <f>'98'!$D$21</f>
        <v>0</v>
      </c>
      <c r="O102" s="4"/>
      <c r="T102" s="43"/>
    </row>
    <row r="103" spans="1:20" x14ac:dyDescent="0.2">
      <c r="A103" s="36">
        <v>99</v>
      </c>
      <c r="B103" s="37">
        <f>'99'!$D$12</f>
        <v>0</v>
      </c>
      <c r="C103" s="4">
        <f>'99'!D$9</f>
        <v>0</v>
      </c>
      <c r="D103" s="37">
        <f>'99'!D$10</f>
        <v>0</v>
      </c>
      <c r="E103" s="4">
        <f>'99'!D$7</f>
        <v>0</v>
      </c>
      <c r="F103" s="37">
        <f>'99'!$D$8</f>
        <v>0</v>
      </c>
      <c r="G103" s="37">
        <f>'99'!$D$11</f>
        <v>0</v>
      </c>
      <c r="H103" s="46">
        <f ca="1">IF(ISBLANK('99'!$D$11),0,DATEDIF(DATE(IF(VALUE(LEFT('99'!$D$11,1))&gt;=5,2000,1900)+VALUE(MID('99'!$D$11,2,2)), VALUE(MID('99'!$D$11,4,2)), VALUE(MID('99'!$D$11,6,2))), TODAY(), "Y"))</f>
        <v>0</v>
      </c>
      <c r="I103" s="4">
        <f>'99'!$D$16</f>
        <v>0</v>
      </c>
      <c r="J103" s="38">
        <f>'99'!$D$17</f>
        <v>0</v>
      </c>
      <c r="K103" s="4">
        <f>'99'!$D$18</f>
        <v>0</v>
      </c>
      <c r="L103" s="4">
        <f>'99'!$D$19</f>
        <v>0</v>
      </c>
      <c r="M103" s="37">
        <f>'99'!$D$20</f>
        <v>0</v>
      </c>
      <c r="N103" s="61">
        <f>'99'!$D$21</f>
        <v>0</v>
      </c>
      <c r="O103" s="4"/>
      <c r="T103" s="43"/>
    </row>
    <row r="104" spans="1:20" x14ac:dyDescent="0.2">
      <c r="A104" s="12">
        <v>100</v>
      </c>
      <c r="B104" s="37">
        <f>'100'!$D$12</f>
        <v>0</v>
      </c>
      <c r="C104" s="4">
        <f>'100'!D$9</f>
        <v>0</v>
      </c>
      <c r="D104" s="37">
        <f>'100'!D$10</f>
        <v>0</v>
      </c>
      <c r="E104" s="4">
        <f>'100'!D$7</f>
        <v>0</v>
      </c>
      <c r="F104" s="37">
        <f>'100'!$D$8</f>
        <v>0</v>
      </c>
      <c r="G104" s="37">
        <f>'100'!$D$11</f>
        <v>0</v>
      </c>
      <c r="H104" s="46">
        <f ca="1">IF(ISBLANK('100'!$D$11),0,DATEDIF(DATE(IF(VALUE(LEFT('100'!$D$11,1))&gt;=5,2000,1900)+VALUE(MID('100'!$D$11,2,2)), VALUE(MID('100'!$D$11,4,2)), VALUE(MID('100'!$D$11,6,2))), TODAY(), "Y"))</f>
        <v>0</v>
      </c>
      <c r="I104" s="4">
        <f>'100'!$D$16</f>
        <v>0</v>
      </c>
      <c r="J104" s="38">
        <f>'100'!$D$17</f>
        <v>0</v>
      </c>
      <c r="K104" s="4">
        <f>'100'!$D$18</f>
        <v>0</v>
      </c>
      <c r="L104" s="4">
        <f>'100'!$D$19</f>
        <v>0</v>
      </c>
      <c r="M104" s="37">
        <f>'100'!$D$20</f>
        <v>0</v>
      </c>
      <c r="N104" s="61">
        <f>'100'!$D$21</f>
        <v>0</v>
      </c>
      <c r="O104" s="4"/>
      <c r="T104" s="43"/>
    </row>
  </sheetData>
  <mergeCells count="49">
    <mergeCell ref="Q59:R59"/>
    <mergeCell ref="Q60:R60"/>
    <mergeCell ref="Q25:R25"/>
    <mergeCell ref="Q54:R54"/>
    <mergeCell ref="Q55:R55"/>
    <mergeCell ref="Q56:R56"/>
    <mergeCell ref="Q57:R57"/>
    <mergeCell ref="Q58:R58"/>
    <mergeCell ref="Q49:R49"/>
    <mergeCell ref="Q50:R50"/>
    <mergeCell ref="Q51:R51"/>
    <mergeCell ref="Q52:R52"/>
    <mergeCell ref="Q53:R53"/>
    <mergeCell ref="Q44:R44"/>
    <mergeCell ref="Q45:R45"/>
    <mergeCell ref="Q46:R46"/>
    <mergeCell ref="Q47:R47"/>
    <mergeCell ref="Q48:R48"/>
    <mergeCell ref="Q37:R37"/>
    <mergeCell ref="Q38:R38"/>
    <mergeCell ref="Q39:R39"/>
    <mergeCell ref="Q40:R40"/>
    <mergeCell ref="Q43:R43"/>
    <mergeCell ref="Q32:R32"/>
    <mergeCell ref="Q33:R33"/>
    <mergeCell ref="Q34:R34"/>
    <mergeCell ref="Q35:R35"/>
    <mergeCell ref="Q36:R36"/>
    <mergeCell ref="Q27:R27"/>
    <mergeCell ref="Q28:R28"/>
    <mergeCell ref="Q29:R29"/>
    <mergeCell ref="Q30:R30"/>
    <mergeCell ref="Q31:R31"/>
    <mergeCell ref="Q19:R19"/>
    <mergeCell ref="P21:R21"/>
    <mergeCell ref="Q4:R4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</mergeCells>
  <phoneticPr fontId="3" type="noConversion"/>
  <conditionalFormatting sqref="S26:S60">
    <cfRule type="cellIs" dxfId="0" priority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E5 J70:J80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eht11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900-000000000000}"/>
    <hyperlink ref="A22" location="koond!A1" display="koond!A1" xr:uid="{00000000-0004-0000-09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9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9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9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J80"/>
  <sheetViews>
    <sheetView workbookViewId="0">
      <selection activeCell="A19" sqref="A19:XF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300-000000000000}"/>
    <hyperlink ref="A22" location="koond!A1" display="koond!A1" xr:uid="{00000000-0004-0000-6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3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63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6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J80"/>
  <sheetViews>
    <sheetView topLeftCell="A4" workbookViewId="0">
      <selection activeCell="A19" sqref="A19:XF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400-000000000000}"/>
    <hyperlink ref="A22" location="koond!A1" display="koond!A1" xr:uid="{00000000-0004-0000-6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400-000000000000}">
          <x14:formula1>
            <xm:f>'0'!$A$3:$A$12</xm:f>
          </x14:formula1>
          <xm:sqref>D19</xm:sqref>
        </x14:dataValidation>
        <x14:dataValidation type="list" showInputMessage="1" showErrorMessage="1" xr:uid="{00000000-0002-0000-6400-000001000000}">
          <x14:formula1>
            <xm:f>'0'!$B$4:$B$8</xm:f>
          </x14:formula1>
          <xm:sqref>D13</xm:sqref>
        </x14:dataValidation>
        <x14:dataValidation type="list" showInputMessage="1" showErrorMessage="1" xr:uid="{00000000-0002-0000-6400-000002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400-000003000000}">
          <x14:formula1>
            <xm:f>'0'!$F$4:$F$38</xm:f>
          </x14:formula1>
          <xm:sqref>D7</xm:sqref>
        </x14:dataValidation>
      </x14:dataValidation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3:F38"/>
  <sheetViews>
    <sheetView workbookViewId="0">
      <selection activeCell="A4" sqref="A4:A12"/>
    </sheetView>
  </sheetViews>
  <sheetFormatPr defaultRowHeight="12.75" x14ac:dyDescent="0.2"/>
  <cols>
    <col min="1" max="1" width="14.42578125" bestFit="1" customWidth="1"/>
    <col min="2" max="2" width="14" bestFit="1" customWidth="1"/>
    <col min="6" max="6" width="17.85546875" bestFit="1" customWidth="1"/>
  </cols>
  <sheetData>
    <row r="3" spans="1:6" x14ac:dyDescent="0.2">
      <c r="A3" s="49"/>
      <c r="B3" s="2"/>
      <c r="C3" s="19"/>
      <c r="F3" t="s">
        <v>7</v>
      </c>
    </row>
    <row r="4" spans="1:6" x14ac:dyDescent="0.2">
      <c r="A4" s="49" t="s">
        <v>120</v>
      </c>
      <c r="B4" s="2"/>
      <c r="C4" s="49"/>
    </row>
    <row r="5" spans="1:6" x14ac:dyDescent="0.2">
      <c r="A5" s="49" t="s">
        <v>121</v>
      </c>
      <c r="B5" s="2" t="s">
        <v>89</v>
      </c>
      <c r="C5" s="19" t="s">
        <v>90</v>
      </c>
      <c r="F5" t="s">
        <v>20</v>
      </c>
    </row>
    <row r="6" spans="1:6" x14ac:dyDescent="0.2">
      <c r="A6" s="49" t="s">
        <v>91</v>
      </c>
      <c r="B6" s="2" t="s">
        <v>92</v>
      </c>
      <c r="C6" s="19" t="s">
        <v>93</v>
      </c>
      <c r="F6" t="s">
        <v>21</v>
      </c>
    </row>
    <row r="7" spans="1:6" x14ac:dyDescent="0.2">
      <c r="A7" s="49" t="s">
        <v>94</v>
      </c>
      <c r="B7" s="2" t="s">
        <v>95</v>
      </c>
      <c r="C7" s="19" t="s">
        <v>96</v>
      </c>
      <c r="F7" t="s">
        <v>23</v>
      </c>
    </row>
    <row r="8" spans="1:6" x14ac:dyDescent="0.2">
      <c r="A8" s="49" t="s">
        <v>97</v>
      </c>
      <c r="B8" s="2" t="s">
        <v>98</v>
      </c>
      <c r="C8" s="19" t="s">
        <v>99</v>
      </c>
      <c r="F8" t="s">
        <v>22</v>
      </c>
    </row>
    <row r="9" spans="1:6" x14ac:dyDescent="0.2">
      <c r="A9" s="49" t="s">
        <v>100</v>
      </c>
      <c r="B9" s="2"/>
      <c r="C9" s="19" t="s">
        <v>101</v>
      </c>
      <c r="F9" t="s">
        <v>51</v>
      </c>
    </row>
    <row r="10" spans="1:6" x14ac:dyDescent="0.2">
      <c r="A10" s="49" t="s">
        <v>122</v>
      </c>
      <c r="B10" s="2"/>
      <c r="C10" s="19" t="s">
        <v>102</v>
      </c>
      <c r="F10" t="s">
        <v>35</v>
      </c>
    </row>
    <row r="11" spans="1:6" x14ac:dyDescent="0.2">
      <c r="A11" s="49" t="s">
        <v>123</v>
      </c>
      <c r="B11" s="2"/>
      <c r="C11" s="19" t="s">
        <v>103</v>
      </c>
      <c r="F11" t="s">
        <v>24</v>
      </c>
    </row>
    <row r="12" spans="1:6" x14ac:dyDescent="0.2">
      <c r="A12" s="49" t="s">
        <v>124</v>
      </c>
      <c r="B12" s="2"/>
      <c r="C12" s="19" t="s">
        <v>104</v>
      </c>
      <c r="F12" t="s">
        <v>25</v>
      </c>
    </row>
    <row r="13" spans="1:6" x14ac:dyDescent="0.2">
      <c r="A13" s="49"/>
      <c r="B13" s="2"/>
      <c r="C13" s="19" t="s">
        <v>105</v>
      </c>
      <c r="F13" t="s">
        <v>26</v>
      </c>
    </row>
    <row r="14" spans="1:6" x14ac:dyDescent="0.2">
      <c r="A14" s="49"/>
      <c r="B14" s="2"/>
      <c r="C14" s="19" t="s">
        <v>106</v>
      </c>
      <c r="F14" t="s">
        <v>27</v>
      </c>
    </row>
    <row r="15" spans="1:6" x14ac:dyDescent="0.2">
      <c r="A15" s="49"/>
      <c r="B15" s="2"/>
      <c r="C15" s="19" t="s">
        <v>107</v>
      </c>
      <c r="F15" t="s">
        <v>29</v>
      </c>
    </row>
    <row r="16" spans="1:6" x14ac:dyDescent="0.2">
      <c r="A16" s="49"/>
      <c r="B16" s="2"/>
      <c r="C16" s="19" t="s">
        <v>108</v>
      </c>
      <c r="F16" t="s">
        <v>28</v>
      </c>
    </row>
    <row r="17" spans="1:6" x14ac:dyDescent="0.2">
      <c r="A17" s="49"/>
      <c r="B17" s="2"/>
      <c r="C17" s="19" t="s">
        <v>109</v>
      </c>
      <c r="F17" t="s">
        <v>31</v>
      </c>
    </row>
    <row r="18" spans="1:6" x14ac:dyDescent="0.2">
      <c r="A18" s="49"/>
      <c r="B18" s="2"/>
      <c r="C18" s="19" t="s">
        <v>110</v>
      </c>
      <c r="F18" t="s">
        <v>30</v>
      </c>
    </row>
    <row r="19" spans="1:6" x14ac:dyDescent="0.2">
      <c r="A19" s="49"/>
      <c r="B19" s="2"/>
      <c r="C19" s="19" t="s">
        <v>111</v>
      </c>
      <c r="F19" t="s">
        <v>32</v>
      </c>
    </row>
    <row r="20" spans="1:6" x14ac:dyDescent="0.2">
      <c r="A20" s="49"/>
      <c r="B20" s="2"/>
      <c r="C20" s="19" t="s">
        <v>112</v>
      </c>
      <c r="F20" t="s">
        <v>34</v>
      </c>
    </row>
    <row r="21" spans="1:6" x14ac:dyDescent="0.2">
      <c r="A21" s="49"/>
      <c r="B21" s="2"/>
      <c r="C21" s="19" t="s">
        <v>113</v>
      </c>
      <c r="F21" t="s">
        <v>33</v>
      </c>
    </row>
    <row r="22" spans="1:6" x14ac:dyDescent="0.2">
      <c r="A22" s="49"/>
      <c r="B22" s="2"/>
      <c r="C22" s="19" t="s">
        <v>114</v>
      </c>
      <c r="F22" t="s">
        <v>36</v>
      </c>
    </row>
    <row r="23" spans="1:6" x14ac:dyDescent="0.2">
      <c r="A23" s="49"/>
      <c r="B23" s="2"/>
      <c r="C23" s="19" t="s">
        <v>115</v>
      </c>
      <c r="F23" t="s">
        <v>37</v>
      </c>
    </row>
    <row r="24" spans="1:6" x14ac:dyDescent="0.2">
      <c r="A24" s="49"/>
      <c r="B24" s="2"/>
      <c r="C24" s="19" t="s">
        <v>116</v>
      </c>
      <c r="F24" t="s">
        <v>38</v>
      </c>
    </row>
    <row r="25" spans="1:6" x14ac:dyDescent="0.2">
      <c r="A25" s="49"/>
      <c r="B25" s="2"/>
      <c r="C25" s="19" t="s">
        <v>117</v>
      </c>
      <c r="F25" t="s">
        <v>39</v>
      </c>
    </row>
    <row r="26" spans="1:6" x14ac:dyDescent="0.2">
      <c r="A26" s="49"/>
      <c r="B26" s="2"/>
      <c r="C26" s="19" t="s">
        <v>118</v>
      </c>
      <c r="F26" t="s">
        <v>40</v>
      </c>
    </row>
    <row r="27" spans="1:6" x14ac:dyDescent="0.2">
      <c r="A27" s="49"/>
      <c r="B27" s="2"/>
      <c r="C27" s="19" t="s">
        <v>119</v>
      </c>
      <c r="F27" t="s">
        <v>42</v>
      </c>
    </row>
    <row r="28" spans="1:6" x14ac:dyDescent="0.2">
      <c r="F28" t="s">
        <v>41</v>
      </c>
    </row>
    <row r="29" spans="1:6" x14ac:dyDescent="0.2">
      <c r="F29" t="s">
        <v>43</v>
      </c>
    </row>
    <row r="30" spans="1:6" x14ac:dyDescent="0.2">
      <c r="F30" t="s">
        <v>45</v>
      </c>
    </row>
    <row r="31" spans="1:6" x14ac:dyDescent="0.2">
      <c r="F31" t="s">
        <v>44</v>
      </c>
    </row>
    <row r="32" spans="1:6" x14ac:dyDescent="0.2">
      <c r="F32" t="s">
        <v>47</v>
      </c>
    </row>
    <row r="33" spans="6:6" x14ac:dyDescent="0.2">
      <c r="F33" t="s">
        <v>46</v>
      </c>
    </row>
    <row r="34" spans="6:6" x14ac:dyDescent="0.2">
      <c r="F34" t="s">
        <v>50</v>
      </c>
    </row>
    <row r="35" spans="6:6" x14ac:dyDescent="0.2">
      <c r="F35" t="s">
        <v>48</v>
      </c>
    </row>
    <row r="36" spans="6:6" x14ac:dyDescent="0.2">
      <c r="F36" t="s">
        <v>49</v>
      </c>
    </row>
    <row r="37" spans="6:6" x14ac:dyDescent="0.2">
      <c r="F37" t="s">
        <v>52</v>
      </c>
    </row>
    <row r="38" spans="6:6" x14ac:dyDescent="0.2">
      <c r="F38" t="s">
        <v>53</v>
      </c>
    </row>
  </sheetData>
  <sheetProtection algorithmName="SHA-512" hashValue="pKg+6aTgTnMQrwPDLqOVriKitWZntXqLlhR0rYrcLepMgNfloLX6keOM4V/pEcB9/b3Y62PL8RNuB0EEb9fLGQ==" saltValue="duoYLISZAtNtVYV+ECdzr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eht12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A00-000000000000}"/>
    <hyperlink ref="A22" location="koond!A1" display="koond!A1" xr:uid="{00000000-0004-0000-0A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A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A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A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eht13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B00-000000000000}"/>
    <hyperlink ref="A22" location="koond!A1" display="koond!A1" xr:uid="{00000000-0004-0000-0B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B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B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B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eht14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C00-000000000000}"/>
    <hyperlink ref="A22" location="koond!A1" display="koond!A1" xr:uid="{00000000-0004-0000-0C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C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C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C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eht15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0D00-000000000000}"/>
    <hyperlink ref="A22" location="koond!A1" display="koond!A1" xr:uid="{00000000-0004-0000-0D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D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0D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0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0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eht16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0E00-000000000000}"/>
    <hyperlink ref="A22" location="koond!A1" display="koond!A1" xr:uid="{00000000-0004-0000-0E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E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0E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0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0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eht17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0F00-000000000000}"/>
    <hyperlink ref="A22" location="koond!A1" display="koond!A1" xr:uid="{00000000-0004-0000-0F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F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0F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0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0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eht18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000-000000000000}"/>
    <hyperlink ref="A22" location="koond!A1" display="koond!A1" xr:uid="{00000000-0004-0000-10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0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0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eht19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100-000000000000}"/>
    <hyperlink ref="A22" location="koond!A1" display="koond!A1" xr:uid="{00000000-0004-0000-11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1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1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eht20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200-000000000000}"/>
    <hyperlink ref="A22" location="koond!A1" display="koond!A1" xr:uid="{00000000-0004-0000-12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2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2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3"/>
  <dimension ref="A1:J80"/>
  <sheetViews>
    <sheetView workbookViewId="0">
      <selection activeCell="D7" sqref="D7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52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15"/>
      <c r="B10" s="24">
        <v>6</v>
      </c>
      <c r="C10" s="1" t="s">
        <v>67</v>
      </c>
      <c r="D10" s="16"/>
      <c r="E10" s="18" t="s">
        <v>68</v>
      </c>
    </row>
    <row r="11" spans="1:5" ht="14.25" customHeight="1" x14ac:dyDescent="0.2">
      <c r="A11" s="52"/>
      <c r="B11" s="24">
        <v>7</v>
      </c>
      <c r="C11" s="1" t="s">
        <v>69</v>
      </c>
      <c r="D11" s="16"/>
      <c r="E11" s="18" t="s">
        <v>70</v>
      </c>
    </row>
    <row r="12" spans="1:5" x14ac:dyDescent="0.2">
      <c r="A12" s="15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52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x14ac:dyDescent="0.2">
      <c r="A15" s="15"/>
      <c r="B15" s="24">
        <v>11</v>
      </c>
      <c r="C15" s="1" t="s">
        <v>74</v>
      </c>
      <c r="D15" s="16"/>
      <c r="E15" s="18" t="s">
        <v>75</v>
      </c>
    </row>
    <row r="16" spans="1:5" ht="14.25" customHeight="1" x14ac:dyDescent="0.2">
      <c r="A16" s="52"/>
      <c r="B16" s="24">
        <v>12</v>
      </c>
      <c r="C16" s="1" t="s">
        <v>76</v>
      </c>
      <c r="D16" s="30"/>
      <c r="E16" s="18" t="s">
        <v>77</v>
      </c>
    </row>
    <row r="17" spans="1:10" ht="17.25" customHeight="1" x14ac:dyDescent="0.2">
      <c r="A17" s="15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52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0100-000000000000}"/>
    <hyperlink ref="A22" location="koond!A1" display="koond!A1" xr:uid="{00000000-0004-0000-0100-000001000000}"/>
  </hyperlink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1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01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0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0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eht21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300-000000000000}"/>
    <hyperlink ref="A22" location="koond!A1" display="koond!A1" xr:uid="{00000000-0004-0000-13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3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3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eht22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400-000000000000}"/>
    <hyperlink ref="A22" location="koond!A1" display="koond!A1" xr:uid="{00000000-0004-0000-14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4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4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eht23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500-000000000000}"/>
    <hyperlink ref="A22" location="koond!A1" display="koond!A1" xr:uid="{00000000-0004-0000-15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5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5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eht24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600-000000000000}"/>
    <hyperlink ref="A22" location="koond!A1" display="koond!A1" xr:uid="{00000000-0004-0000-16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6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6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eht25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700-000000000000}"/>
    <hyperlink ref="A22" location="koond!A1" display="koond!A1" xr:uid="{00000000-0004-0000-17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7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7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eht26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800-000000000000}"/>
    <hyperlink ref="A22" location="koond!A1" display="koond!A1" xr:uid="{00000000-0004-0000-18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8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8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eht27"/>
  <dimension ref="A1:J80"/>
  <sheetViews>
    <sheetView topLeftCell="A2"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900-000000000000}"/>
    <hyperlink ref="A22" location="koond!A1" display="koond!A1" xr:uid="{00000000-0004-0000-19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9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9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eht28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A00-000000000000}"/>
    <hyperlink ref="A22" location="koond!A1" display="koond!A1" xr:uid="{00000000-0004-0000-1A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A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A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eht29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B00-000000000000}"/>
    <hyperlink ref="A22" location="koond!A1" display="koond!A1" xr:uid="{00000000-0004-0000-1B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B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B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eht30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C00-000000000000}"/>
    <hyperlink ref="A22" location="koond!A1" display="koond!A1" xr:uid="{00000000-0004-0000-1C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C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C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200-000000000000}"/>
    <hyperlink ref="A21" location="koond!A1" display="koond!A1" xr:uid="{00000000-0004-0000-02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2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2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eht31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D00-000000000000}"/>
    <hyperlink ref="A22" location="koond!A1" display="koond!A1" xr:uid="{00000000-0004-0000-1D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D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D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eht32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phoneticPr fontId="3" type="noConversion"/>
  <hyperlinks>
    <hyperlink ref="A1" location="koond!A1" display="Koond" xr:uid="{00000000-0004-0000-1E00-000000000000}"/>
    <hyperlink ref="A22" location="koond!A1" display="koond!A1" xr:uid="{00000000-0004-0000-1E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E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E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eht33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1F00-000000000000}"/>
    <hyperlink ref="A22" location="koond!A1" display="koond!A1" xr:uid="{00000000-0004-0000-1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1F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1F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1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1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eht34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000-000000000000}"/>
    <hyperlink ref="A22" location="koond!A1" display="koond!A1" xr:uid="{00000000-0004-0000-2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0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0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eht35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100-000000000000}"/>
    <hyperlink ref="A22" location="koond!A1" display="koond!A1" xr:uid="{00000000-0004-0000-2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1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1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eht36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200-000000000000}"/>
    <hyperlink ref="A22" location="koond!A1" display="koond!A1" xr:uid="{00000000-0004-0000-2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2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2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eht37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300-000000000000}"/>
    <hyperlink ref="A22" location="koond!A1" display="koond!A1" xr:uid="{00000000-0004-0000-2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3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3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eht38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400-000000000000}"/>
    <hyperlink ref="A22" location="koond!A1" display="koond!A1" xr:uid="{00000000-0004-0000-2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4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4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eht39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500-000000000000}"/>
    <hyperlink ref="A22" location="koond!A1" display="koond!A1" xr:uid="{00000000-0004-0000-25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5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5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eht40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600-000000000000}"/>
    <hyperlink ref="A22" location="koond!A1" display="koond!A1" xr:uid="{00000000-0004-0000-26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6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6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5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300-000000000000}"/>
    <hyperlink ref="A21" location="koond!A1" display="koond!A1" xr:uid="{00000000-0004-0000-03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3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3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eht41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700-000000000000}"/>
    <hyperlink ref="A22" location="koond!A1" display="koond!A1" xr:uid="{00000000-0004-0000-27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7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7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eht42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800-000000000000}"/>
    <hyperlink ref="A22" location="koond!A1" display="koond!A1" xr:uid="{00000000-0004-0000-28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8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8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eht43"/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900-000000000000}"/>
    <hyperlink ref="A22" location="koond!A1" display="koond!A1" xr:uid="{00000000-0004-0000-29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9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9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eht44"/>
  <dimension ref="A1:J80"/>
  <sheetViews>
    <sheetView workbookViewId="0">
      <selection activeCell="A19" sqref="A19:XF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A00-000000000000}"/>
    <hyperlink ref="A22" location="koond!A1" display="koond!A1" xr:uid="{00000000-0004-0000-2A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A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A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eht45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B00-000000000000}"/>
    <hyperlink ref="A22" location="koond!A1" display="koond!A1" xr:uid="{00000000-0004-0000-2B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B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B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eht46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C00-000000000000}"/>
    <hyperlink ref="A22" location="koond!A1" display="koond!A1" xr:uid="{00000000-0004-0000-2C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C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C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Leht47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D00-000000000000}"/>
    <hyperlink ref="A22" location="koond!A1" display="koond!A1" xr:uid="{00000000-0004-0000-2D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D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D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Leht48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E00-000000000000}"/>
    <hyperlink ref="A22" location="koond!A1" display="koond!A1" xr:uid="{00000000-0004-0000-2E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E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E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Leht49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2F00-000000000000}"/>
    <hyperlink ref="A22" location="koond!A1" display="koond!A1" xr:uid="{00000000-0004-0000-2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2F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2F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2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2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Leht50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000-000000000000}"/>
    <hyperlink ref="A22" location="koond!A1" display="koond!A1" xr:uid="{00000000-0004-0000-3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0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0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400-000000000000}"/>
    <hyperlink ref="A21" location="koond!A1" display="koond!A1" xr:uid="{00000000-0004-0000-04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4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4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Leht51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100-000000000000}"/>
    <hyperlink ref="A22" location="koond!A1" display="koond!A1" xr:uid="{00000000-0004-0000-3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1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1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Leht52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200-000000000000}"/>
    <hyperlink ref="A22" location="koond!A1" display="koond!A1" xr:uid="{00000000-0004-0000-3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2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2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Leht53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300-000000000000}"/>
    <hyperlink ref="A22" location="koond!A1" display="koond!A1" xr:uid="{00000000-0004-0000-3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3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3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Leht54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400-000000000000}"/>
    <hyperlink ref="A22" location="koond!A1" display="koond!A1" xr:uid="{00000000-0004-0000-3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4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4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Leht55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500-000000000000}"/>
    <hyperlink ref="A22" location="koond!A1" display="koond!A1" xr:uid="{00000000-0004-0000-35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5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5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Leht56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600-000000000000}"/>
    <hyperlink ref="A22" location="koond!A1" display="koond!A1" xr:uid="{00000000-0004-0000-36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6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6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Leht57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700-000000000000}"/>
    <hyperlink ref="A22" location="koond!A1" display="koond!A1" xr:uid="{00000000-0004-0000-37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7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7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Leht58"/>
  <dimension ref="A1:J80"/>
  <sheetViews>
    <sheetView topLeftCell="A2"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800-000000000000}"/>
    <hyperlink ref="A22" location="koond!A1" display="koond!A1" xr:uid="{00000000-0004-0000-38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8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8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Leht59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900-000000000000}"/>
    <hyperlink ref="A22" location="koond!A1" display="koond!A1" xr:uid="{00000000-0004-0000-39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9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9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Leht60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A00-000000000000}"/>
    <hyperlink ref="A22" location="koond!A1" display="koond!A1" xr:uid="{00000000-0004-0000-3A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A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A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eht7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500-000000000000}"/>
    <hyperlink ref="A21" location="koond!A1" display="koond!A1" xr:uid="{00000000-0004-0000-05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5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5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Leht61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B00-000000000000}"/>
    <hyperlink ref="A22" location="koond!A1" display="koond!A1" xr:uid="{00000000-0004-0000-3B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B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B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Leht62"/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C00-000000000000}"/>
    <hyperlink ref="A22" location="koond!A1" display="koond!A1" xr:uid="{00000000-0004-0000-3C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C00-000000000000}">
          <x14:formula1>
            <xm:f>'0'!$C$4:$C$27</xm:f>
          </x14:formula1>
          <xm:sqref>D12</xm:sqref>
        </x14:dataValidation>
        <x14:dataValidation type="list" showInputMessage="1" showErrorMessage="1" xr:uid="{00000000-0002-0000-3C00-000001000000}">
          <x14:formula1>
            <xm:f>'0'!$B$4:$B$8</xm:f>
          </x14:formula1>
          <xm:sqref>D13</xm:sqref>
        </x14:dataValidation>
        <x14:dataValidation type="list" allowBlank="1" showInputMessage="1" showErrorMessage="1" xr:uid="{00000000-0002-0000-3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D00-000000000000}"/>
    <hyperlink ref="A22" location="koond!A1" display="koond!A1" xr:uid="{00000000-0004-0000-3D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D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3D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3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E00-000000000000}"/>
    <hyperlink ref="A22" location="koond!A1" display="koond!A1" xr:uid="{00000000-0004-0000-3E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E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3E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3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3F00-000000000000}"/>
    <hyperlink ref="A22" location="koond!A1" display="koond!A1" xr:uid="{00000000-0004-0000-3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3F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3F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3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3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000-000000000000}"/>
    <hyperlink ref="A22" location="koond!A1" display="koond!A1" xr:uid="{00000000-0004-0000-4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0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0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100-000000000000}"/>
    <hyperlink ref="A22" location="koond!A1" display="koond!A1" xr:uid="{00000000-0004-0000-4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1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1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200-000000000000}"/>
    <hyperlink ref="A22" location="koond!A1" display="koond!A1" xr:uid="{00000000-0004-0000-4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2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2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80"/>
  <sheetViews>
    <sheetView workbookViewId="0">
      <selection activeCell="E26" sqref="E26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300-000000000000}"/>
    <hyperlink ref="A22" location="koond!A1" display="koond!A1" xr:uid="{00000000-0004-0000-4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3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3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400-000000000000}"/>
    <hyperlink ref="A22" location="koond!A1" display="koond!A1" xr:uid="{00000000-0004-0000-4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4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4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eht8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600-000000000000}"/>
    <hyperlink ref="A21" location="koond!A1" display="koond!A1" xr:uid="{00000000-0004-0000-0600-000001000000}"/>
  </hyperlinks>
  <pageMargins left="0.75" right="0.75" top="1" bottom="1" header="0.5" footer="0.5"/>
  <pageSetup orientation="portrait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6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6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500-000000000000}"/>
    <hyperlink ref="A22" location="koond!A1" display="koond!A1" xr:uid="{00000000-0004-0000-45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5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5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600-000000000000}"/>
    <hyperlink ref="A22" location="koond!A1" display="koond!A1" xr:uid="{00000000-0004-0000-46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6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6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700-000000000000}"/>
    <hyperlink ref="A22" location="koond!A1" display="koond!A1" xr:uid="{00000000-0004-0000-47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7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7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800-000000000000}"/>
    <hyperlink ref="A22" location="koond!A1" display="koond!A1" xr:uid="{00000000-0004-0000-48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8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8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900-000000000000}"/>
    <hyperlink ref="A22" location="koond!A1" display="koond!A1" xr:uid="{00000000-0004-0000-49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9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9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A00-000000000000}"/>
    <hyperlink ref="A22" location="koond!A1" display="koond!A1" xr:uid="{00000000-0004-0000-4A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A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A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B00-000000000000}"/>
    <hyperlink ref="A22" location="koond!A1" display="koond!A1" xr:uid="{00000000-0004-0000-4B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B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B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C00-000000000000}"/>
    <hyperlink ref="A22" location="koond!A1" display="koond!A1" xr:uid="{00000000-0004-0000-4C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C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C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D00-000000000000}"/>
    <hyperlink ref="A22" location="koond!A1" display="koond!A1" xr:uid="{00000000-0004-0000-4D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D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D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E00-000000000000}"/>
    <hyperlink ref="A22" location="koond!A1" display="koond!A1" xr:uid="{00000000-0004-0000-4E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E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E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eht9"/>
  <dimension ref="A1:J78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22" t="str">
        <f>A1</f>
        <v>Koond</v>
      </c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52"/>
      <c r="B22" s="50"/>
      <c r="C22" s="17"/>
      <c r="D22" s="7"/>
      <c r="E22" s="18"/>
    </row>
    <row r="23" spans="1:10" x14ac:dyDescent="0.2">
      <c r="A23" s="56"/>
      <c r="B23" s="57"/>
      <c r="C23" s="2"/>
      <c r="D23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9" spans="1:10" x14ac:dyDescent="0.2">
      <c r="A29" s="56"/>
      <c r="B29" s="57"/>
      <c r="G29" s="19"/>
    </row>
    <row r="30" spans="1:10" x14ac:dyDescent="0.2">
      <c r="A30" s="56"/>
      <c r="B30" s="57"/>
      <c r="G30" s="19"/>
      <c r="J30" s="19"/>
    </row>
    <row r="31" spans="1:10" x14ac:dyDescent="0.2">
      <c r="A31" s="56"/>
      <c r="B31" s="57"/>
      <c r="G31" s="19"/>
      <c r="I31" s="19"/>
      <c r="J31" s="19"/>
    </row>
    <row r="32" spans="1:10" x14ac:dyDescent="0.2">
      <c r="A32" s="56"/>
      <c r="B32" s="57"/>
      <c r="G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D49" s="32"/>
      <c r="E49"/>
      <c r="G49" s="19"/>
      <c r="J49" s="19"/>
    </row>
    <row r="50" spans="3:10" x14ac:dyDescent="0.2">
      <c r="C50" s="33" t="s">
        <v>88</v>
      </c>
      <c r="D50" s="34" t="s">
        <v>89</v>
      </c>
      <c r="E50" s="35" t="s">
        <v>90</v>
      </c>
      <c r="G50" s="19"/>
      <c r="J50" s="19"/>
    </row>
    <row r="51" spans="3:10" x14ac:dyDescent="0.2">
      <c r="C51" s="33" t="s">
        <v>91</v>
      </c>
      <c r="D51" s="34" t="s">
        <v>92</v>
      </c>
      <c r="E51" s="35" t="s">
        <v>93</v>
      </c>
      <c r="G51" s="19"/>
      <c r="J51" s="19"/>
    </row>
    <row r="52" spans="3:10" x14ac:dyDescent="0.2">
      <c r="C52" s="33" t="s">
        <v>94</v>
      </c>
      <c r="D52" s="34" t="s">
        <v>95</v>
      </c>
      <c r="E52" s="35" t="s">
        <v>96</v>
      </c>
    </row>
    <row r="53" spans="3:10" x14ac:dyDescent="0.2">
      <c r="C53" s="33" t="s">
        <v>97</v>
      </c>
      <c r="D53" s="34" t="s">
        <v>98</v>
      </c>
      <c r="E53" s="35" t="s">
        <v>99</v>
      </c>
    </row>
    <row r="54" spans="3:10" x14ac:dyDescent="0.2">
      <c r="C54" s="33" t="s">
        <v>100</v>
      </c>
      <c r="D54" s="34"/>
      <c r="E54" s="35" t="s">
        <v>101</v>
      </c>
    </row>
    <row r="55" spans="3:10" x14ac:dyDescent="0.2">
      <c r="C55" s="33"/>
      <c r="D55" s="34"/>
      <c r="E55" s="35" t="s">
        <v>102</v>
      </c>
    </row>
    <row r="56" spans="3:10" x14ac:dyDescent="0.2">
      <c r="C56" s="33"/>
      <c r="D56" s="34"/>
      <c r="E56" s="35" t="s">
        <v>103</v>
      </c>
    </row>
    <row r="57" spans="3:10" x14ac:dyDescent="0.2">
      <c r="C57" s="33"/>
      <c r="D57" s="34"/>
      <c r="E57" s="35" t="s">
        <v>104</v>
      </c>
    </row>
    <row r="58" spans="3:10" x14ac:dyDescent="0.2">
      <c r="C58" s="33"/>
      <c r="D58" s="34"/>
      <c r="E58" s="35" t="s">
        <v>105</v>
      </c>
    </row>
    <row r="59" spans="3:10" x14ac:dyDescent="0.2">
      <c r="C59" s="33"/>
      <c r="D59" s="34"/>
      <c r="E59" s="35" t="s">
        <v>106</v>
      </c>
    </row>
    <row r="60" spans="3:10" x14ac:dyDescent="0.2">
      <c r="C60" s="33"/>
      <c r="D60" s="34"/>
      <c r="E60" s="35" t="s">
        <v>107</v>
      </c>
    </row>
    <row r="61" spans="3:10" x14ac:dyDescent="0.2">
      <c r="C61" s="33"/>
      <c r="D61" s="34"/>
      <c r="E61" s="35" t="s">
        <v>108</v>
      </c>
    </row>
    <row r="62" spans="3:10" x14ac:dyDescent="0.2">
      <c r="C62" s="33"/>
      <c r="D62" s="34"/>
      <c r="E62" s="35" t="s">
        <v>109</v>
      </c>
    </row>
    <row r="63" spans="3:10" x14ac:dyDescent="0.2">
      <c r="C63" s="33"/>
      <c r="D63" s="34"/>
      <c r="E63" s="35" t="s">
        <v>110</v>
      </c>
    </row>
    <row r="64" spans="3:10" x14ac:dyDescent="0.2">
      <c r="C64" s="33"/>
      <c r="D64" s="34"/>
      <c r="E64" s="35" t="s">
        <v>111</v>
      </c>
    </row>
    <row r="65" spans="3:5" x14ac:dyDescent="0.2">
      <c r="C65" s="33"/>
      <c r="D65" s="34"/>
      <c r="E65" s="35" t="s">
        <v>112</v>
      </c>
    </row>
    <row r="66" spans="3:5" x14ac:dyDescent="0.2">
      <c r="C66" s="33"/>
      <c r="D66" s="34"/>
      <c r="E66" s="35" t="s">
        <v>113</v>
      </c>
    </row>
    <row r="67" spans="3:5" x14ac:dyDescent="0.2">
      <c r="C67" s="33"/>
      <c r="D67" s="34"/>
      <c r="E67" s="35" t="s">
        <v>114</v>
      </c>
    </row>
    <row r="68" spans="3:5" x14ac:dyDescent="0.2">
      <c r="C68" s="33"/>
      <c r="D68" s="34"/>
      <c r="E68" s="35" t="s">
        <v>115</v>
      </c>
    </row>
    <row r="69" spans="3:5" x14ac:dyDescent="0.2">
      <c r="C69" s="33"/>
      <c r="D69" s="34"/>
      <c r="E69" s="35" t="s">
        <v>116</v>
      </c>
    </row>
    <row r="70" spans="3:5" x14ac:dyDescent="0.2">
      <c r="C70" s="33"/>
      <c r="D70" s="34"/>
      <c r="E70" s="35" t="s">
        <v>117</v>
      </c>
    </row>
    <row r="71" spans="3:5" x14ac:dyDescent="0.2">
      <c r="C71" s="33"/>
      <c r="D71" s="34"/>
      <c r="E71" s="35" t="s">
        <v>118</v>
      </c>
    </row>
    <row r="72" spans="3:5" x14ac:dyDescent="0.2">
      <c r="C72" s="33"/>
      <c r="D72" s="34"/>
      <c r="E72" s="35" t="s">
        <v>119</v>
      </c>
    </row>
    <row r="73" spans="3:5" x14ac:dyDescent="0.2">
      <c r="C73" s="33"/>
      <c r="D73" s="34"/>
      <c r="E73" s="35"/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</sheetData>
  <phoneticPr fontId="3" type="noConversion"/>
  <hyperlinks>
    <hyperlink ref="A1" location="koond!A1" display="Koond" xr:uid="{00000000-0004-0000-0700-000000000000}"/>
    <hyperlink ref="A21" location="koond!A1" display="koond!A1" xr:uid="{00000000-0004-0000-07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7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7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7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4F00-000000000000}"/>
    <hyperlink ref="A22" location="koond!A1" display="koond!A1" xr:uid="{00000000-0004-0000-4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4F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4F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4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4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000-000000000000}"/>
    <hyperlink ref="A22" location="koond!A1" display="koond!A1" xr:uid="{00000000-0004-0000-5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0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0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100-000000000000}"/>
    <hyperlink ref="A22" location="koond!A1" display="koond!A1" xr:uid="{00000000-0004-0000-5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1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1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200-000000000000}"/>
    <hyperlink ref="A22" location="koond!A1" display="koond!A1" xr:uid="{00000000-0004-0000-5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2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2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2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300-000000000000}"/>
    <hyperlink ref="A22" location="koond!A1" display="koond!A1" xr:uid="{00000000-0004-0000-53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3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3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3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3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400-000000000000}"/>
    <hyperlink ref="A22" location="koond!A1" display="koond!A1" xr:uid="{00000000-0004-0000-54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4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4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4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4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500-000000000000}"/>
    <hyperlink ref="A22" location="koond!A1" display="koond!A1" xr:uid="{00000000-0004-0000-55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5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5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5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5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600-000000000000}"/>
    <hyperlink ref="A22" location="koond!A1" display="koond!A1" xr:uid="{00000000-0004-0000-56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6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6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6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6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700-000000000000}"/>
    <hyperlink ref="A22" location="koond!A1" display="koond!A1" xr:uid="{00000000-0004-0000-57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7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7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7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700-000003000000}">
          <x14:formula1>
            <xm:f>'0'!$A$3:$A$12</xm:f>
          </x14:formula1>
          <xm:sqref>D19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800-000000000000}"/>
    <hyperlink ref="A22" location="koond!A1" display="koond!A1" xr:uid="{00000000-0004-0000-58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8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8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8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eht10"/>
  <dimension ref="A1:J79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7:10" x14ac:dyDescent="0.2">
      <c r="G33" s="19"/>
      <c r="J33" s="19"/>
    </row>
    <row r="34" spans="7:10" x14ac:dyDescent="0.2">
      <c r="G34" s="19"/>
      <c r="J34" s="19"/>
    </row>
    <row r="35" spans="7:10" x14ac:dyDescent="0.2">
      <c r="G35" s="19"/>
      <c r="J35" s="19"/>
    </row>
    <row r="36" spans="7:10" x14ac:dyDescent="0.2">
      <c r="G36" s="19"/>
      <c r="J36" s="19"/>
    </row>
    <row r="37" spans="7:10" x14ac:dyDescent="0.2">
      <c r="G37" s="19"/>
      <c r="J37" s="19"/>
    </row>
    <row r="38" spans="7:10" x14ac:dyDescent="0.2">
      <c r="G38" s="19"/>
      <c r="J38" s="19"/>
    </row>
    <row r="39" spans="7:10" x14ac:dyDescent="0.2">
      <c r="G39" s="19"/>
      <c r="J39" s="19"/>
    </row>
    <row r="40" spans="7:10" x14ac:dyDescent="0.2">
      <c r="G40" s="19"/>
      <c r="J40" s="19"/>
    </row>
    <row r="41" spans="7:10" x14ac:dyDescent="0.2">
      <c r="G41" s="19"/>
      <c r="J41" s="19"/>
    </row>
    <row r="42" spans="7:10" x14ac:dyDescent="0.2">
      <c r="G42" s="19"/>
      <c r="J42" s="19"/>
    </row>
    <row r="43" spans="7:10" x14ac:dyDescent="0.2">
      <c r="G43" s="19"/>
      <c r="J43" s="19"/>
    </row>
    <row r="44" spans="7:10" x14ac:dyDescent="0.2">
      <c r="G44" s="19"/>
      <c r="J44" s="19"/>
    </row>
    <row r="45" spans="7:10" x14ac:dyDescent="0.2">
      <c r="G45" s="19"/>
      <c r="J45" s="19"/>
    </row>
    <row r="46" spans="7:10" x14ac:dyDescent="0.2">
      <c r="G46" s="19"/>
      <c r="J46" s="19"/>
    </row>
    <row r="47" spans="7:10" x14ac:dyDescent="0.2">
      <c r="G47" s="19"/>
      <c r="J47" s="19"/>
    </row>
    <row r="48" spans="7:10" x14ac:dyDescent="0.2">
      <c r="G48" s="19"/>
      <c r="J48" s="19"/>
    </row>
    <row r="49" spans="3:10" x14ac:dyDescent="0.2">
      <c r="G49" s="19"/>
      <c r="J49" s="19"/>
    </row>
    <row r="50" spans="3:10" x14ac:dyDescent="0.2">
      <c r="D50" s="32"/>
      <c r="E50"/>
      <c r="G50" s="19"/>
      <c r="J50" s="19"/>
    </row>
    <row r="51" spans="3:10" x14ac:dyDescent="0.2">
      <c r="C51" s="33" t="s">
        <v>88</v>
      </c>
      <c r="D51" s="34" t="s">
        <v>89</v>
      </c>
      <c r="E51" s="35" t="s">
        <v>90</v>
      </c>
      <c r="G51" s="19"/>
      <c r="J51" s="19"/>
    </row>
    <row r="52" spans="3:10" x14ac:dyDescent="0.2">
      <c r="C52" s="33" t="s">
        <v>91</v>
      </c>
      <c r="D52" s="34" t="s">
        <v>92</v>
      </c>
      <c r="E52" s="35" t="s">
        <v>93</v>
      </c>
      <c r="G52" s="19"/>
      <c r="J52" s="19"/>
    </row>
    <row r="53" spans="3:10" x14ac:dyDescent="0.2">
      <c r="C53" s="33" t="s">
        <v>94</v>
      </c>
      <c r="D53" s="34" t="s">
        <v>95</v>
      </c>
      <c r="E53" s="35" t="s">
        <v>96</v>
      </c>
    </row>
    <row r="54" spans="3:10" x14ac:dyDescent="0.2">
      <c r="C54" s="33" t="s">
        <v>97</v>
      </c>
      <c r="D54" s="34" t="s">
        <v>98</v>
      </c>
      <c r="E54" s="35" t="s">
        <v>99</v>
      </c>
    </row>
    <row r="55" spans="3:10" x14ac:dyDescent="0.2">
      <c r="C55" s="33" t="s">
        <v>100</v>
      </c>
      <c r="D55" s="34"/>
      <c r="E55" s="35" t="s">
        <v>101</v>
      </c>
    </row>
    <row r="56" spans="3:10" x14ac:dyDescent="0.2">
      <c r="C56" s="33"/>
      <c r="D56" s="34"/>
      <c r="E56" s="35" t="s">
        <v>102</v>
      </c>
    </row>
    <row r="57" spans="3:10" x14ac:dyDescent="0.2">
      <c r="C57" s="33"/>
      <c r="D57" s="34"/>
      <c r="E57" s="35" t="s">
        <v>103</v>
      </c>
    </row>
    <row r="58" spans="3:10" x14ac:dyDescent="0.2">
      <c r="C58" s="33"/>
      <c r="D58" s="34"/>
      <c r="E58" s="35" t="s">
        <v>104</v>
      </c>
    </row>
    <row r="59" spans="3:10" x14ac:dyDescent="0.2">
      <c r="C59" s="33"/>
      <c r="D59" s="34"/>
      <c r="E59" s="35" t="s">
        <v>105</v>
      </c>
    </row>
    <row r="60" spans="3:10" x14ac:dyDescent="0.2">
      <c r="C60" s="33"/>
      <c r="D60" s="34"/>
      <c r="E60" s="35" t="s">
        <v>106</v>
      </c>
    </row>
    <row r="61" spans="3:10" x14ac:dyDescent="0.2">
      <c r="C61" s="33"/>
      <c r="D61" s="34"/>
      <c r="E61" s="35" t="s">
        <v>107</v>
      </c>
    </row>
    <row r="62" spans="3:10" x14ac:dyDescent="0.2">
      <c r="C62" s="33"/>
      <c r="D62" s="34"/>
      <c r="E62" s="35" t="s">
        <v>108</v>
      </c>
    </row>
    <row r="63" spans="3:10" x14ac:dyDescent="0.2">
      <c r="C63" s="33"/>
      <c r="D63" s="34"/>
      <c r="E63" s="35" t="s">
        <v>109</v>
      </c>
    </row>
    <row r="64" spans="3:10" x14ac:dyDescent="0.2">
      <c r="C64" s="33"/>
      <c r="D64" s="34"/>
      <c r="E64" s="35" t="s">
        <v>110</v>
      </c>
    </row>
    <row r="65" spans="3:5" x14ac:dyDescent="0.2">
      <c r="C65" s="33"/>
      <c r="D65" s="34"/>
      <c r="E65" s="35" t="s">
        <v>111</v>
      </c>
    </row>
    <row r="66" spans="3:5" x14ac:dyDescent="0.2">
      <c r="C66" s="33"/>
      <c r="D66" s="34"/>
      <c r="E66" s="35" t="s">
        <v>112</v>
      </c>
    </row>
    <row r="67" spans="3:5" x14ac:dyDescent="0.2">
      <c r="C67" s="33"/>
      <c r="D67" s="34"/>
      <c r="E67" s="35" t="s">
        <v>113</v>
      </c>
    </row>
    <row r="68" spans="3:5" x14ac:dyDescent="0.2">
      <c r="C68" s="33"/>
      <c r="D68" s="34"/>
      <c r="E68" s="35" t="s">
        <v>114</v>
      </c>
    </row>
    <row r="69" spans="3:5" x14ac:dyDescent="0.2">
      <c r="C69" s="33"/>
      <c r="D69" s="34"/>
      <c r="E69" s="35" t="s">
        <v>115</v>
      </c>
    </row>
    <row r="70" spans="3:5" x14ac:dyDescent="0.2">
      <c r="C70" s="33"/>
      <c r="D70" s="34"/>
      <c r="E70" s="35" t="s">
        <v>116</v>
      </c>
    </row>
    <row r="71" spans="3:5" x14ac:dyDescent="0.2">
      <c r="C71" s="33"/>
      <c r="D71" s="34"/>
      <c r="E71" s="35" t="s">
        <v>117</v>
      </c>
    </row>
    <row r="72" spans="3:5" x14ac:dyDescent="0.2">
      <c r="C72" s="33"/>
      <c r="D72" s="34"/>
      <c r="E72" s="35" t="s">
        <v>118</v>
      </c>
    </row>
    <row r="73" spans="3:5" x14ac:dyDescent="0.2">
      <c r="C73" s="33"/>
      <c r="D73" s="34"/>
      <c r="E73" s="35" t="s">
        <v>119</v>
      </c>
    </row>
    <row r="74" spans="3:5" x14ac:dyDescent="0.2">
      <c r="C74" s="33"/>
      <c r="D74" s="34"/>
      <c r="E74" s="35"/>
    </row>
    <row r="75" spans="3:5" x14ac:dyDescent="0.2">
      <c r="C75" s="33"/>
      <c r="D75" s="34"/>
      <c r="E75" s="35"/>
    </row>
    <row r="76" spans="3:5" x14ac:dyDescent="0.2">
      <c r="C76" s="33"/>
      <c r="D76" s="34"/>
      <c r="E76" s="35"/>
    </row>
    <row r="77" spans="3:5" x14ac:dyDescent="0.2">
      <c r="C77" s="33"/>
      <c r="D77" s="34"/>
      <c r="E77" s="35"/>
    </row>
    <row r="78" spans="3:5" x14ac:dyDescent="0.2">
      <c r="C78" s="33"/>
      <c r="D78" s="34"/>
      <c r="E78" s="35"/>
    </row>
    <row r="79" spans="3:5" x14ac:dyDescent="0.2">
      <c r="C79" s="33"/>
      <c r="D79" s="34"/>
      <c r="E79" s="35"/>
    </row>
  </sheetData>
  <phoneticPr fontId="3" type="noConversion"/>
  <hyperlinks>
    <hyperlink ref="A1" location="koond!A1" display="Koond" xr:uid="{00000000-0004-0000-0800-000000000000}"/>
    <hyperlink ref="A22" location="koond!A1" display="koond!A1" xr:uid="{00000000-0004-0000-0800-000001000000}"/>
  </hyperlinks>
  <pageMargins left="0.75" right="0.75" top="1" bottom="1" header="0.5" footer="0.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800-000000000000}">
          <x14:formula1>
            <xm:f>'0'!$F$4:$F$38</xm:f>
          </x14:formula1>
          <xm:sqref>D7</xm:sqref>
        </x14:dataValidation>
        <x14:dataValidation type="list" showInputMessage="1" showErrorMessage="1" xr:uid="{00000000-0002-0000-0800-000001000000}">
          <x14:formula1>
            <xm:f>'0'!$C$4:$C$27</xm:f>
          </x14:formula1>
          <xm:sqref>D12</xm:sqref>
        </x14:dataValidation>
        <x14:dataValidation type="list" showInputMessage="1" showErrorMessage="1" xr:uid="{00000000-0002-0000-0800-000002000000}">
          <x14:formula1>
            <xm:f>'0'!$B$4:$B$8</xm:f>
          </x14:formula1>
          <xm:sqref>D13</xm:sqref>
        </x14:dataValidation>
        <x14:dataValidation type="list" showInputMessage="1" showErrorMessage="1" xr:uid="{00000000-0002-0000-08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900-000000000000}"/>
    <hyperlink ref="A22" location="koond!A1" display="koond!A1" xr:uid="{00000000-0004-0000-59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9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9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9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9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A00-000000000000}"/>
    <hyperlink ref="A22" location="koond!A1" display="koond!A1" xr:uid="{00000000-0004-0000-5A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A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A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A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A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B00-000000000000}"/>
    <hyperlink ref="A22" location="koond!A1" display="koond!A1" xr:uid="{00000000-0004-0000-5B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B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B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B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B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C00-000000000000}"/>
    <hyperlink ref="A22" location="koond!A1" display="koond!A1" xr:uid="{00000000-0004-0000-5C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C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C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C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C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D00-000000000000}"/>
    <hyperlink ref="A22" location="koond!A1" display="koond!A1" xr:uid="{00000000-0004-0000-5D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D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D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D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D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E00-000000000000}"/>
    <hyperlink ref="A22" location="koond!A1" display="koond!A1" xr:uid="{00000000-0004-0000-5E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E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E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E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E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5F00-000000000000}"/>
    <hyperlink ref="A22" location="koond!A1" display="koond!A1" xr:uid="{00000000-0004-0000-5F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5F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5F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5F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5F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000-000000000000}"/>
    <hyperlink ref="A22" location="koond!A1" display="koond!A1" xr:uid="{00000000-0004-0000-60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0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60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0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60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100-000000000000}"/>
    <hyperlink ref="A22" location="koond!A1" display="koond!A1" xr:uid="{00000000-0004-0000-61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1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61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1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6100-000003000000}">
          <x14:formula1>
            <xm:f>'0'!$A$3:$A$12</xm:f>
          </x14:formula1>
          <xm:sqref>D19</xm:sqref>
        </x14:dataValidation>
      </x14:dataValidation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J80"/>
  <sheetViews>
    <sheetView workbookViewId="0">
      <selection activeCell="D19" sqref="D19"/>
    </sheetView>
  </sheetViews>
  <sheetFormatPr defaultRowHeight="14.25" x14ac:dyDescent="0.2"/>
  <cols>
    <col min="1" max="1" width="7.42578125" style="3" customWidth="1"/>
    <col min="2" max="2" width="4.5703125" style="20" customWidth="1"/>
    <col min="3" max="3" width="43.42578125" customWidth="1"/>
    <col min="4" max="4" width="33.85546875" style="2" customWidth="1"/>
    <col min="5" max="5" width="51.140625" style="19" customWidth="1"/>
  </cols>
  <sheetData>
    <row r="1" spans="1:5" x14ac:dyDescent="0.2">
      <c r="A1" s="22" t="s">
        <v>55</v>
      </c>
      <c r="B1" s="50"/>
      <c r="C1" s="51"/>
      <c r="D1" s="18"/>
      <c r="E1" s="18"/>
    </row>
    <row r="2" spans="1:5" x14ac:dyDescent="0.2">
      <c r="A2" s="52"/>
      <c r="B2" s="50"/>
      <c r="C2" s="51"/>
      <c r="D2" s="18"/>
      <c r="E2" s="18"/>
    </row>
    <row r="3" spans="1:5" ht="34.5" customHeight="1" x14ac:dyDescent="0.25">
      <c r="A3" s="8"/>
      <c r="B3" s="9"/>
      <c r="C3" s="27" t="s">
        <v>56</v>
      </c>
      <c r="D3" s="18"/>
      <c r="E3" s="18"/>
    </row>
    <row r="4" spans="1:5" ht="15.75" x14ac:dyDescent="0.25">
      <c r="A4" s="10"/>
      <c r="B4" s="11"/>
      <c r="C4" s="28"/>
      <c r="D4" s="7"/>
      <c r="E4" s="18"/>
    </row>
    <row r="5" spans="1:5" x14ac:dyDescent="0.2">
      <c r="A5" s="52"/>
      <c r="B5" s="24">
        <v>1</v>
      </c>
      <c r="C5" s="12" t="s">
        <v>57</v>
      </c>
      <c r="D5" s="13" t="str">
        <f>koond!G2</f>
        <v>Rühmaülema kursus</v>
      </c>
      <c r="E5" s="18" t="s">
        <v>58</v>
      </c>
    </row>
    <row r="6" spans="1:5" x14ac:dyDescent="0.2">
      <c r="A6" s="52"/>
      <c r="B6" s="24">
        <v>2</v>
      </c>
      <c r="C6" s="12" t="s">
        <v>59</v>
      </c>
      <c r="D6" s="13" t="str">
        <f>koond!G3</f>
        <v>2026/2027</v>
      </c>
      <c r="E6" s="18" t="s">
        <v>60</v>
      </c>
    </row>
    <row r="7" spans="1:5" x14ac:dyDescent="0.2">
      <c r="A7" s="52"/>
      <c r="B7" s="24">
        <v>3</v>
      </c>
      <c r="C7" s="25" t="s">
        <v>61</v>
      </c>
      <c r="D7" s="14"/>
      <c r="E7" s="18" t="s">
        <v>62</v>
      </c>
    </row>
    <row r="8" spans="1:5" ht="14.25" customHeight="1" x14ac:dyDescent="0.2">
      <c r="A8" s="52"/>
      <c r="B8" s="24">
        <v>4</v>
      </c>
      <c r="C8" s="25" t="s">
        <v>63</v>
      </c>
      <c r="D8" s="14"/>
      <c r="E8" s="18" t="s">
        <v>64</v>
      </c>
    </row>
    <row r="9" spans="1:5" ht="14.25" customHeight="1" x14ac:dyDescent="0.2">
      <c r="A9" s="15"/>
      <c r="B9" s="24">
        <v>5</v>
      </c>
      <c r="C9" s="1" t="s">
        <v>65</v>
      </c>
      <c r="D9" s="16"/>
      <c r="E9" s="18" t="s">
        <v>66</v>
      </c>
    </row>
    <row r="10" spans="1:5" ht="14.25" customHeight="1" x14ac:dyDescent="0.2">
      <c r="A10" s="52"/>
      <c r="B10" s="24">
        <v>6</v>
      </c>
      <c r="C10" s="1" t="s">
        <v>67</v>
      </c>
      <c r="D10" s="16"/>
      <c r="E10" s="18" t="s">
        <v>68</v>
      </c>
    </row>
    <row r="11" spans="1:5" x14ac:dyDescent="0.2">
      <c r="A11" s="15"/>
      <c r="B11" s="24">
        <v>7</v>
      </c>
      <c r="C11" s="1" t="s">
        <v>69</v>
      </c>
      <c r="D11" s="29"/>
      <c r="E11" s="18" t="s">
        <v>70</v>
      </c>
    </row>
    <row r="12" spans="1:5" x14ac:dyDescent="0.2">
      <c r="A12" s="52"/>
      <c r="B12" s="24">
        <v>8</v>
      </c>
      <c r="C12" s="1" t="s">
        <v>4</v>
      </c>
      <c r="D12" s="16"/>
      <c r="E12" s="18" t="s">
        <v>62</v>
      </c>
    </row>
    <row r="13" spans="1:5" x14ac:dyDescent="0.2">
      <c r="A13" s="15"/>
      <c r="B13" s="24">
        <v>9</v>
      </c>
      <c r="C13" s="1" t="s">
        <v>71</v>
      </c>
      <c r="D13" s="16"/>
      <c r="E13" s="18" t="s">
        <v>62</v>
      </c>
    </row>
    <row r="14" spans="1:5" x14ac:dyDescent="0.2">
      <c r="A14" s="15"/>
      <c r="B14" s="24">
        <v>10</v>
      </c>
      <c r="C14" s="1" t="s">
        <v>72</v>
      </c>
      <c r="D14" s="16"/>
      <c r="E14" s="18" t="s">
        <v>73</v>
      </c>
    </row>
    <row r="15" spans="1:5" ht="14.25" customHeight="1" x14ac:dyDescent="0.2">
      <c r="A15" s="52"/>
      <c r="B15" s="24">
        <v>11</v>
      </c>
      <c r="C15" s="1" t="s">
        <v>74</v>
      </c>
      <c r="D15" s="16"/>
      <c r="E15" s="18" t="s">
        <v>75</v>
      </c>
    </row>
    <row r="16" spans="1:5" ht="17.25" customHeight="1" x14ac:dyDescent="0.2">
      <c r="A16" s="15"/>
      <c r="B16" s="24">
        <v>12</v>
      </c>
      <c r="C16" s="1" t="s">
        <v>76</v>
      </c>
      <c r="D16" s="30"/>
      <c r="E16" s="18" t="s">
        <v>77</v>
      </c>
    </row>
    <row r="17" spans="1:10" x14ac:dyDescent="0.2">
      <c r="A17" s="52"/>
      <c r="B17" s="24">
        <v>13</v>
      </c>
      <c r="C17" s="1" t="s">
        <v>78</v>
      </c>
      <c r="D17" s="31"/>
      <c r="E17" s="18" t="s">
        <v>79</v>
      </c>
    </row>
    <row r="18" spans="1:10" x14ac:dyDescent="0.2">
      <c r="A18" s="21"/>
      <c r="B18" s="24">
        <v>14</v>
      </c>
      <c r="C18" s="1" t="s">
        <v>80</v>
      </c>
      <c r="D18" s="53"/>
      <c r="E18" s="18" t="s">
        <v>81</v>
      </c>
    </row>
    <row r="19" spans="1:10" x14ac:dyDescent="0.2">
      <c r="A19" s="52"/>
      <c r="B19" s="24">
        <v>15</v>
      </c>
      <c r="C19" s="1" t="s">
        <v>82</v>
      </c>
      <c r="D19" s="53"/>
      <c r="E19" s="18" t="s">
        <v>83</v>
      </c>
    </row>
    <row r="20" spans="1:10" x14ac:dyDescent="0.2">
      <c r="A20" s="52"/>
      <c r="B20" s="24">
        <v>16</v>
      </c>
      <c r="C20" s="42" t="s">
        <v>84</v>
      </c>
      <c r="D20" s="54"/>
      <c r="E20" s="18" t="s">
        <v>85</v>
      </c>
    </row>
    <row r="21" spans="1:10" x14ac:dyDescent="0.2">
      <c r="A21" s="52"/>
      <c r="B21" s="55">
        <v>17</v>
      </c>
      <c r="C21" s="47" t="s">
        <v>86</v>
      </c>
      <c r="D21" s="48"/>
      <c r="E21" s="19" t="s">
        <v>87</v>
      </c>
    </row>
    <row r="22" spans="1:10" x14ac:dyDescent="0.2">
      <c r="A22" s="22" t="str">
        <f>A1</f>
        <v>Koond</v>
      </c>
      <c r="B22" s="50"/>
      <c r="C22" s="17"/>
      <c r="D22" s="7"/>
      <c r="E22" s="18"/>
    </row>
    <row r="23" spans="1:10" x14ac:dyDescent="0.2">
      <c r="A23" s="52"/>
      <c r="B23" s="50"/>
      <c r="C23" s="17"/>
      <c r="D23" s="7"/>
      <c r="E23" s="18"/>
    </row>
    <row r="24" spans="1:10" x14ac:dyDescent="0.2">
      <c r="A24" s="56"/>
      <c r="B24" s="57"/>
      <c r="C24" s="2"/>
      <c r="D24"/>
    </row>
    <row r="25" spans="1:10" x14ac:dyDescent="0.2">
      <c r="A25" s="56"/>
      <c r="B25" s="57"/>
      <c r="C25" s="2"/>
      <c r="D25"/>
    </row>
    <row r="26" spans="1:10" x14ac:dyDescent="0.2">
      <c r="A26" s="56"/>
      <c r="B26" s="57"/>
      <c r="C26" s="2"/>
      <c r="D26"/>
    </row>
    <row r="27" spans="1:10" x14ac:dyDescent="0.2">
      <c r="A27" s="56"/>
      <c r="B27" s="57"/>
      <c r="C27" s="2"/>
      <c r="D27"/>
    </row>
    <row r="30" spans="1:10" x14ac:dyDescent="0.2">
      <c r="A30" s="56"/>
      <c r="B30" s="57"/>
      <c r="G30" s="19"/>
    </row>
    <row r="31" spans="1:10" x14ac:dyDescent="0.2">
      <c r="A31" s="56"/>
      <c r="B31" s="57"/>
      <c r="G31" s="19"/>
      <c r="J31" s="19"/>
    </row>
    <row r="32" spans="1:10" x14ac:dyDescent="0.2">
      <c r="A32" s="56"/>
      <c r="B32" s="57"/>
      <c r="G32" s="19"/>
      <c r="I32" s="19"/>
      <c r="J32" s="19"/>
    </row>
    <row r="33" spans="3:10" x14ac:dyDescent="0.2">
      <c r="G33" s="19"/>
      <c r="J33" s="19"/>
    </row>
    <row r="34" spans="3:10" x14ac:dyDescent="0.2">
      <c r="G34" s="19"/>
      <c r="J34" s="19"/>
    </row>
    <row r="35" spans="3:10" x14ac:dyDescent="0.2">
      <c r="G35" s="19"/>
      <c r="J35" s="19"/>
    </row>
    <row r="36" spans="3:10" x14ac:dyDescent="0.2">
      <c r="G36" s="19"/>
      <c r="J36" s="19"/>
    </row>
    <row r="37" spans="3:10" x14ac:dyDescent="0.2">
      <c r="G37" s="19"/>
      <c r="J37" s="19"/>
    </row>
    <row r="38" spans="3:10" x14ac:dyDescent="0.2">
      <c r="G38" s="19"/>
      <c r="J38" s="19"/>
    </row>
    <row r="39" spans="3:10" x14ac:dyDescent="0.2">
      <c r="G39" s="19"/>
      <c r="J39" s="19"/>
    </row>
    <row r="40" spans="3:10" x14ac:dyDescent="0.2">
      <c r="G40" s="19"/>
      <c r="J40" s="19"/>
    </row>
    <row r="41" spans="3:10" x14ac:dyDescent="0.2">
      <c r="G41" s="19"/>
      <c r="J41" s="19"/>
    </row>
    <row r="42" spans="3:10" x14ac:dyDescent="0.2">
      <c r="G42" s="19"/>
      <c r="J42" s="19"/>
    </row>
    <row r="43" spans="3:10" x14ac:dyDescent="0.2">
      <c r="G43" s="19"/>
      <c r="J43" s="19"/>
    </row>
    <row r="44" spans="3:10" x14ac:dyDescent="0.2">
      <c r="G44" s="19"/>
      <c r="J44" s="19"/>
    </row>
    <row r="45" spans="3:10" x14ac:dyDescent="0.2">
      <c r="G45" s="19"/>
      <c r="J45" s="19"/>
    </row>
    <row r="46" spans="3:10" x14ac:dyDescent="0.2">
      <c r="G46" s="19"/>
      <c r="J46" s="19"/>
    </row>
    <row r="47" spans="3:10" x14ac:dyDescent="0.2">
      <c r="G47" s="19"/>
      <c r="J47" s="19"/>
    </row>
    <row r="48" spans="3:10" x14ac:dyDescent="0.2">
      <c r="C48" s="49"/>
      <c r="F48" s="49"/>
      <c r="G48" s="19"/>
      <c r="J48" s="19"/>
    </row>
    <row r="49" spans="3:10" x14ac:dyDescent="0.2">
      <c r="C49" s="49"/>
      <c r="F49" s="49"/>
      <c r="G49" s="19"/>
      <c r="J49" s="19"/>
    </row>
    <row r="50" spans="3:10" x14ac:dyDescent="0.2">
      <c r="C50" s="49"/>
      <c r="E50" s="49"/>
      <c r="F50" s="49"/>
      <c r="G50" s="19"/>
      <c r="J50" s="19"/>
    </row>
    <row r="51" spans="3:10" x14ac:dyDescent="0.2">
      <c r="C51" s="49"/>
      <c r="F51" s="49"/>
      <c r="G51" s="19"/>
      <c r="J51" s="19"/>
    </row>
    <row r="52" spans="3:10" x14ac:dyDescent="0.2">
      <c r="C52" s="49"/>
      <c r="F52" s="49"/>
      <c r="G52" s="19"/>
      <c r="J52" s="19"/>
    </row>
    <row r="53" spans="3:10" x14ac:dyDescent="0.2">
      <c r="C53" s="49"/>
      <c r="F53" s="49"/>
    </row>
    <row r="54" spans="3:10" x14ac:dyDescent="0.2">
      <c r="C54" s="49"/>
      <c r="F54" s="49"/>
    </row>
    <row r="55" spans="3:10" x14ac:dyDescent="0.2">
      <c r="C55" s="49"/>
      <c r="F55" s="49"/>
    </row>
    <row r="56" spans="3:10" x14ac:dyDescent="0.2">
      <c r="C56" s="49"/>
      <c r="F56" s="49"/>
    </row>
    <row r="57" spans="3:10" x14ac:dyDescent="0.2">
      <c r="C57" s="49"/>
      <c r="F57" s="49"/>
    </row>
    <row r="58" spans="3:10" x14ac:dyDescent="0.2">
      <c r="C58" s="49"/>
      <c r="F58" s="49"/>
    </row>
    <row r="59" spans="3:10" x14ac:dyDescent="0.2">
      <c r="C59" s="49"/>
      <c r="F59" s="49"/>
    </row>
    <row r="60" spans="3:10" x14ac:dyDescent="0.2">
      <c r="C60" s="49"/>
      <c r="F60" s="49"/>
    </row>
    <row r="61" spans="3:10" x14ac:dyDescent="0.2">
      <c r="C61" s="49"/>
      <c r="F61" s="49"/>
    </row>
    <row r="62" spans="3:10" x14ac:dyDescent="0.2">
      <c r="C62" s="49"/>
      <c r="F62" s="49"/>
    </row>
    <row r="63" spans="3:10" x14ac:dyDescent="0.2">
      <c r="C63" s="49"/>
      <c r="F63" s="49"/>
    </row>
    <row r="64" spans="3:10" x14ac:dyDescent="0.2">
      <c r="C64" s="49"/>
      <c r="F64" s="49"/>
    </row>
    <row r="65" spans="3:6" x14ac:dyDescent="0.2">
      <c r="C65" s="49"/>
      <c r="F65" s="49"/>
    </row>
    <row r="66" spans="3:6" x14ac:dyDescent="0.2">
      <c r="C66" s="49"/>
      <c r="F66" s="49"/>
    </row>
    <row r="67" spans="3:6" x14ac:dyDescent="0.2">
      <c r="C67" s="49"/>
      <c r="F67" s="49"/>
    </row>
    <row r="68" spans="3:6" x14ac:dyDescent="0.2">
      <c r="C68" s="49"/>
      <c r="F68" s="49"/>
    </row>
    <row r="69" spans="3:6" x14ac:dyDescent="0.2">
      <c r="C69" s="49"/>
      <c r="F69" s="49"/>
    </row>
    <row r="70" spans="3:6" x14ac:dyDescent="0.2">
      <c r="C70" s="49"/>
      <c r="F70" s="49"/>
    </row>
    <row r="71" spans="3:6" x14ac:dyDescent="0.2">
      <c r="C71" s="49"/>
      <c r="F71" s="49"/>
    </row>
    <row r="72" spans="3:6" x14ac:dyDescent="0.2">
      <c r="C72" s="49"/>
      <c r="F72" s="49"/>
    </row>
    <row r="73" spans="3:6" x14ac:dyDescent="0.2">
      <c r="C73" s="49"/>
      <c r="F73" s="49"/>
    </row>
    <row r="74" spans="3:6" x14ac:dyDescent="0.2">
      <c r="C74" s="49"/>
      <c r="F74" s="49"/>
    </row>
    <row r="75" spans="3:6" x14ac:dyDescent="0.2">
      <c r="C75" s="49"/>
      <c r="F75" s="49"/>
    </row>
    <row r="76" spans="3:6" x14ac:dyDescent="0.2">
      <c r="C76" s="49"/>
      <c r="F76" s="49"/>
    </row>
    <row r="77" spans="3:6" x14ac:dyDescent="0.2">
      <c r="C77" s="49"/>
      <c r="F77" s="49"/>
    </row>
    <row r="78" spans="3:6" x14ac:dyDescent="0.2">
      <c r="C78" s="49"/>
      <c r="F78" s="49"/>
    </row>
    <row r="79" spans="3:6" x14ac:dyDescent="0.2">
      <c r="C79" s="49"/>
      <c r="F79" s="49"/>
    </row>
    <row r="80" spans="3:6" x14ac:dyDescent="0.2">
      <c r="C80" s="49"/>
      <c r="F80" s="49"/>
    </row>
  </sheetData>
  <hyperlinks>
    <hyperlink ref="A1" location="koond!A1" display="Koond" xr:uid="{00000000-0004-0000-6200-000000000000}"/>
    <hyperlink ref="A22" location="koond!A1" display="koond!A1" xr:uid="{00000000-0004-0000-6200-000001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6200-000000000000}">
          <x14:formula1>
            <xm:f>'0'!$B$4:$B$8</xm:f>
          </x14:formula1>
          <xm:sqref>D13</xm:sqref>
        </x14:dataValidation>
        <x14:dataValidation type="list" showInputMessage="1" showErrorMessage="1" xr:uid="{00000000-0002-0000-6200-000001000000}">
          <x14:formula1>
            <xm:f>'0'!$C$4:$C$27</xm:f>
          </x14:formula1>
          <xm:sqref>D12</xm:sqref>
        </x14:dataValidation>
        <x14:dataValidation type="list" allowBlank="1" showInputMessage="1" showErrorMessage="1" xr:uid="{00000000-0002-0000-6200-000002000000}">
          <x14:formula1>
            <xm:f>'0'!$F$4:$F$38</xm:f>
          </x14:formula1>
          <xm:sqref>D7</xm:sqref>
        </x14:dataValidation>
        <x14:dataValidation type="list" showInputMessage="1" showErrorMessage="1" xr:uid="{00000000-0002-0000-6200-000003000000}">
          <x14:formula1>
            <xm:f>'0'!$A$3:$A$12</xm:f>
          </x14:formula1>
          <xm:sqref>D19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aabunud dokument" ma:contentTypeID="0x010100FA2B6E7C9A67444F9FE53BF69DC26822000CB90912DD5F1D4A9D67A1819E40A437" ma:contentTypeVersion="6" ma:contentTypeDescription="Loo uus loendiüksus" ma:contentTypeScope="" ma:versionID="f7efb0df131a6aaf22b452368f99bfeb">
  <xsd:schema xmlns:xsd="http://www.w3.org/2001/XMLSchema" xmlns:xs="http://www.w3.org/2001/XMLSchema" xmlns:p="http://schemas.microsoft.com/office/2006/metadata/properties" xmlns:ns2="aa69ecf9-1fbd-4799-84d4-83a73682c30d" xmlns:ns3="dd4aa0f3-bd7f-4126-bfc8-f68c555b318d" targetNamespace="http://schemas.microsoft.com/office/2006/metadata/properties" ma:root="true" ma:fieldsID="78c0bde853cd46c95fcdcbf5aadf7c7c" ns2:_="" ns3:_="">
    <xsd:import namespace="aa69ecf9-1fbd-4799-84d4-83a73682c30d"/>
    <xsd:import namespace="dd4aa0f3-bd7f-4126-bfc8-f68c555b318d"/>
    <xsd:element name="properties">
      <xsd:complexType>
        <xsd:sequence>
          <xsd:element name="documentManagement">
            <xsd:complexType>
              <xsd:all>
                <xsd:element ref="ns2:RMRecordSender" minOccurs="0"/>
                <xsd:element ref="ns2:RMRecordSource" minOccurs="0"/>
                <xsd:element ref="ns2:RMRecordContentType" minOccurs="0"/>
                <xsd:element ref="ns2:RMReceivedRecordId" minOccurs="0"/>
                <xsd:element ref="ns2:RMFileId" minOccurs="0"/>
                <xsd:element ref="ns2:RMFileName" minOccurs="0"/>
                <xsd:element ref="ns2:RMRecordMainComponent" minOccurs="0"/>
                <xsd:element ref="ns2:RMIsContentFile" minOccurs="0"/>
                <xsd:element ref="ns2:RMIsMetadataFile" minOccurs="0"/>
                <xsd:element ref="ns2:RMRecordMetadataFormat" minOccurs="0"/>
                <xsd:element ref="ns3:RMSenderRegNr" minOccurs="0"/>
                <xsd:element ref="ns3:RMSenderRegDate" minOccurs="0"/>
                <xsd:element ref="ns3:RMSenderLevel" minOccurs="0"/>
                <xsd:element ref="ns3:RMMessageForRecipi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9ecf9-1fbd-4799-84d4-83a73682c30d" elementFormDefault="qualified">
    <xsd:import namespace="http://schemas.microsoft.com/office/2006/documentManagement/types"/>
    <xsd:import namespace="http://schemas.microsoft.com/office/infopath/2007/PartnerControls"/>
    <xsd:element name="RMRecordSender" ma:index="2" nillable="true" ma:displayName="Saatja" ma:internalName="RMRecordSender" ma:readOnly="false">
      <xsd:simpleType>
        <xsd:restriction base="dms:Text">
          <xsd:maxLength value="255"/>
        </xsd:restriction>
      </xsd:simpleType>
    </xsd:element>
    <xsd:element name="RMRecordSource" ma:index="3" nillable="true" ma:displayName="RMRecordSource" ma:internalName="RMRecordSource" ma:readOnly="false">
      <xsd:simpleType>
        <xsd:restriction base="dms:Choice">
          <xsd:enumeration value="Email"/>
          <xsd:enumeration value="WebService"/>
          <xsd:enumeration value="DVK"/>
        </xsd:restriction>
      </xsd:simpleType>
    </xsd:element>
    <xsd:element name="RMRecordContentType" ma:index="5" nillable="true" ma:displayName="Dokumendiliik" ma:internalName="RMRecordContentType" ma:readOnly="false">
      <xsd:simpleType>
        <xsd:restriction base="dms:Text">
          <xsd:maxLength value="255"/>
        </xsd:restriction>
      </xsd:simpleType>
    </xsd:element>
    <xsd:element name="RMReceivedRecordId" ma:index="6" nillable="true" ma:displayName="Saabunud dokumendi ID" ma:internalName="RMReceivedRecordId" ma:readOnly="false">
      <xsd:simpleType>
        <xsd:restriction base="dms:Unknown"/>
      </xsd:simpleType>
    </xsd:element>
    <xsd:element name="RMFileId" ma:index="7" nillable="true" ma:displayName="Faili ID" ma:internalName="RMFileId" ma:readOnly="false">
      <xsd:simpleType>
        <xsd:restriction base="dms:Unknown"/>
      </xsd:simpleType>
    </xsd:element>
    <xsd:element name="RMFileName" ma:index="8" nillable="true" ma:displayName="Faili nimi" ma:internalName="RMFileName" ma:readOnly="false">
      <xsd:simpleType>
        <xsd:restriction base="dms:Text">
          <xsd:maxLength value="255"/>
        </xsd:restriction>
      </xsd:simpleType>
    </xsd:element>
    <xsd:element name="RMRecordMainComponent" ma:index="9" nillable="true" ma:displayName="Põhifail" ma:internalName="RMRecordMainComponent" ma:readOnly="false">
      <xsd:simpleType>
        <xsd:restriction base="dms:Boolean"/>
      </xsd:simpleType>
    </xsd:element>
    <xsd:element name="RMIsContentFile" ma:index="10" nillable="true" ma:displayName="Sisu" ma:default="1" ma:internalName="RMIsContentFile" ma:readOnly="false">
      <xsd:simpleType>
        <xsd:restriction base="dms:Boolean"/>
      </xsd:simpleType>
    </xsd:element>
    <xsd:element name="RMIsMetadataFile" ma:index="11" nillable="true" ma:displayName="Metaandmed" ma:default="0" ma:internalName="RMIsMetadataFile" ma:readOnly="false">
      <xsd:simpleType>
        <xsd:restriction base="dms:Boolean"/>
      </xsd:simpleType>
    </xsd:element>
    <xsd:element name="RMRecordMetadataFormat" ma:index="12" nillable="true" ma:displayName="Metaandmete formaat" ma:internalName="RMRecordMetadataForma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aa0f3-bd7f-4126-bfc8-f68c555b318d" elementFormDefault="qualified">
    <xsd:import namespace="http://schemas.microsoft.com/office/2006/documentManagement/types"/>
    <xsd:import namespace="http://schemas.microsoft.com/office/infopath/2007/PartnerControls"/>
    <xsd:element name="RMSenderRegNr" ma:index="13" nillable="true" ma:displayName="Saatja reg. nr" ma:internalName="RMSenderRegNr" ma:readOnly="false">
      <xsd:simpleType>
        <xsd:restriction base="dms:Text">
          <xsd:maxLength value="255"/>
        </xsd:restriction>
      </xsd:simpleType>
    </xsd:element>
    <xsd:element name="RMSenderRegDate" ma:index="14" nillable="true" ma:displayName="Saatja reg. kp" ma:internalName="RMSenderRegDate" ma:readOnly="false">
      <xsd:simpleType>
        <xsd:restriction base="dms:Text">
          <xsd:maxLength value="255"/>
        </xsd:restriction>
      </xsd:simpleType>
    </xsd:element>
    <xsd:element name="RMSenderLevel" ma:index="15" nillable="true" ma:displayName="Tase" ma:internalName="RMSenderLevel" ma:readOnly="false">
      <xsd:simpleType>
        <xsd:restriction base="dms:Text">
          <xsd:maxLength value="255"/>
        </xsd:restriction>
      </xsd:simpleType>
    </xsd:element>
    <xsd:element name="RMMessageForRecipient" ma:index="16" nillable="true" ma:displayName="DHX sisuinfo" ma:internalName="RMMessageForRecipient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Type"/>
        <xsd:element ref="dc:title" maxOccurs="1" ma:index="1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MRecordMetadataFormat xmlns="aa69ecf9-1fbd-4799-84d4-83a73682c30d">V2</RMRecordMetadataFormat>
    <RMSenderRegDate xmlns="dd4aa0f3-bd7f-4126-bfc8-f68c555b318d">01.07.2026</RMSenderRegDate>
    <RMIsContentFile xmlns="aa69ecf9-1fbd-4799-84d4-83a73682c30d">true</RMIsContentFile>
    <RMSenderRegNr xmlns="dd4aa0f3-bd7f-4126-bfc8-f68c555b318d">1-31/26/46</RMSenderRegNr>
    <RMRecordSource xmlns="aa69ecf9-1fbd-4799-84d4-83a73682c30d">DVK</RMRecordSource>
    <RMFileId xmlns="aa69ecf9-1fbd-4799-84d4-83a73682c30d">d8ebe1bd-4d73-4c37-8e91-f2a9f98e320a</RMFileId>
    <RMSenderLevel xmlns="dd4aa0f3-bd7f-4126-bfc8-f68c555b318d">Avalik</RMSenderLevel>
    <RMFileName xmlns="aa69ecf9-1fbd-4799-84d4-83a73682c30d">AK_Rühmaülema_kursusele_registreerimine_tähtaeg_17.08.xlsx</RMFileName>
    <RMRecordContentType xmlns="aa69ecf9-1fbd-4799-84d4-83a73682c30d">Sisemine dokument</RMRecordContentType>
    <RMIsMetadataFile xmlns="aa69ecf9-1fbd-4799-84d4-83a73682c30d">false</RMIsMetadataFile>
    <RMRecordSender xmlns="aa69ecf9-1fbd-4799-84d4-83a73682c30d">Kaitseliit</RMRecordSender>
    <RMReceivedRecordId xmlns="aa69ecf9-1fbd-4799-84d4-83a73682c30d">2c14b376-ce4b-49ec-95ca-3bd607fba526</RMReceivedRecordId>
    <RMRecordMainComponent xmlns="aa69ecf9-1fbd-4799-84d4-83a73682c30d" xsi:nil="true"/>
    <RMMessageForRecipient xmlns="dd4aa0f3-bd7f-4126-bfc8-f68c555b318d">​
Tere 
Edastame Teile Kaitseliidu  01.07.2026 dokumendi nr 1-31/26/46 "Rühmaülema kursusele kandidaatide esitamine".
Lugupidamisega 
Kaitseliit​
</RMMessageForRecipient>
  </documentManagement>
</p:properties>
</file>

<file path=customXml/itemProps1.xml><?xml version="1.0" encoding="utf-8"?>
<ds:datastoreItem xmlns:ds="http://schemas.openxmlformats.org/officeDocument/2006/customXml" ds:itemID="{D5834625-01A8-4F51-AAA3-C9B5E3AAFA93}"/>
</file>

<file path=customXml/itemProps2.xml><?xml version="1.0" encoding="utf-8"?>
<ds:datastoreItem xmlns:ds="http://schemas.openxmlformats.org/officeDocument/2006/customXml" ds:itemID="{88EC40A7-92B6-449A-9992-6A5F21A4CC63}"/>
</file>

<file path=customXml/itemProps3.xml><?xml version="1.0" encoding="utf-8"?>
<ds:datastoreItem xmlns:ds="http://schemas.openxmlformats.org/officeDocument/2006/customXml" ds:itemID="{C0DBE187-170A-404B-A275-A1DB4944FCF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63DFB4-6121-4330-A6E9-CB0FB9D74D15}">
  <ds:schemaRefs>
    <ds:schemaRef ds:uri="http://schemas.microsoft.com/office/2006/metadata/properties"/>
    <ds:schemaRef ds:uri="http://schemas.microsoft.com/office/infopath/2007/PartnerControls"/>
    <ds:schemaRef ds:uri="a8ee4fc8-837c-483d-81ef-3dfa32847a65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102</vt:i4>
      </vt:variant>
    </vt:vector>
  </HeadingPairs>
  <TitlesOfParts>
    <vt:vector size="102" baseType="lpstr">
      <vt:lpstr>koond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10.3</vt:lpstr>
      <vt:lpstr>10.4</vt:lpstr>
      <vt:lpstr>10.5</vt:lpstr>
      <vt:lpstr>10.6</vt:lpstr>
      <vt:lpstr>10.7</vt:lpstr>
      <vt:lpstr>10.8</vt:lpstr>
      <vt:lpstr>10.9</vt:lpstr>
      <vt:lpstr>20.0</vt:lpstr>
      <vt:lpstr>20.1</vt:lpstr>
      <vt:lpstr>20.2</vt:lpstr>
      <vt:lpstr>20.3</vt:lpstr>
      <vt:lpstr>20.4</vt:lpstr>
      <vt:lpstr>20.5</vt:lpstr>
      <vt:lpstr>20.6</vt:lpstr>
      <vt:lpstr>20.7</vt:lpstr>
      <vt:lpstr>20.8</vt:lpstr>
      <vt:lpstr>20.9</vt:lpstr>
      <vt:lpstr>30.0</vt:lpstr>
      <vt:lpstr>30.1</vt:lpstr>
      <vt:lpstr>30.2</vt:lpstr>
      <vt:lpstr>30.3</vt:lpstr>
      <vt:lpstr>30.4</vt:lpstr>
      <vt:lpstr>30.5</vt:lpstr>
      <vt:lpstr>30.6</vt:lpstr>
      <vt:lpstr>30.7</vt:lpstr>
      <vt:lpstr>30.8</vt:lpstr>
      <vt:lpstr>30.9</vt:lpstr>
      <vt:lpstr>40.0</vt:lpstr>
      <vt:lpstr>40.1</vt:lpstr>
      <vt:lpstr>40.2</vt:lpstr>
      <vt:lpstr>40.3</vt:lpstr>
      <vt:lpstr>40.4</vt:lpstr>
      <vt:lpstr>40.5</vt:lpstr>
      <vt:lpstr>40.6</vt:lpstr>
      <vt:lpstr>40.7</vt:lpstr>
      <vt:lpstr>40.8</vt:lpstr>
      <vt:lpstr>40.9</vt:lpstr>
      <vt:lpstr>50.0</vt:lpstr>
      <vt:lpstr>50.1</vt:lpstr>
      <vt:lpstr>50.2</vt:lpstr>
      <vt:lpstr>50.3</vt:lpstr>
      <vt:lpstr>50.4</vt:lpstr>
      <vt:lpstr>50.5</vt:lpstr>
      <vt:lpstr>50.6</vt:lpstr>
      <vt:lpstr>50.7</vt:lpstr>
      <vt:lpstr>50.8</vt:lpstr>
      <vt:lpstr>50.9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  <vt:lpstr>0</vt:lpstr>
    </vt:vector>
  </TitlesOfParts>
  <Manager/>
  <Company>kaitseliit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 Rühmaülema kursusele registreerimine tähtaeg 17.08</dc:title>
  <dc:subject/>
  <dc:creator>Aivar Pilv</dc:creator>
  <cp:keywords/>
  <dc:description/>
  <cp:lastModifiedBy>Liivi Vinglas</cp:lastModifiedBy>
  <cp:revision/>
  <dcterms:created xsi:type="dcterms:W3CDTF">2008-06-16T06:38:29Z</dcterms:created>
  <dcterms:modified xsi:type="dcterms:W3CDTF">2026-07-01T10:08:56Z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0x010100FA2B6E7C9A67444F9FE53BF69DC26822000CB90912DD5F1D4A9D67A1819E40A437</vt:lpwstr>
  </property>
  <property fmtid="{D5CDD505-2E9C-101B-9397-08002B2CF9AE}" pid="3" name="_dlc_DocIdItemGuid">
    <vt:lpwstr>c0d6ec80-baa4-4505-81ff-44c532cad189</vt:lpwstr>
  </property>
</Properties>
</file>