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kirke.sise.envir.ee/dhs/Active/dav/applications/1/lists/1/items/3696266/files/1/"/>
    </mc:Choice>
  </mc:AlternateContent>
  <xr:revisionPtr revIDLastSave="0" documentId="14_{839674FE-15C3-4F40-A2D8-4D0632BB56D0}" xr6:coauthVersionLast="47" xr6:coauthVersionMax="47" xr10:uidLastSave="{00000000-0000-0000-0000-000000000000}"/>
  <bookViews>
    <workbookView xWindow="28680" yWindow="-120" windowWidth="29040" windowHeight="17520" activeTab="4" xr2:uid="{010E8886-D9F0-4BBB-B0B6-E8F8FE618EE3}"/>
  </bookViews>
  <sheets>
    <sheet name="ORF135" sheetId="1" r:id="rId1"/>
    <sheet name="ORF455" sheetId="2" r:id="rId2"/>
    <sheet name="ORF065" sheetId="3" r:id="rId3"/>
    <sheet name="ORF165" sheetId="4" r:id="rId4"/>
    <sheet name="ORF016"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5" l="1"/>
  <c r="D34" i="1"/>
  <c r="D31" i="4"/>
  <c r="D33" i="3"/>
  <c r="F27" i="2"/>
  <c r="D3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tc={8F93F303-6BCA-4A87-87AB-52F3B9B39A12}</author>
  </authors>
  <commentList>
    <comment ref="E32" authorId="0" shapeId="0" xr:uid="{8F93F303-6BCA-4A87-87AB-52F3B9B39A12}">
      <text>
        <t xml:space="preserve">[Lõimkommentaar]
Teie Exceli versioon võimaldab teil seda lõimkommentaari lugeda, ent kõik sellesse tehtud muudatused eemaldatakse, kui fail avatakse Exceli uuemas versioonis. Lisateavet leiate siit: https://go.microsoft.com/fwlink/?linkid=870924.
Kommentaar:
    Lepingute tabeli järgi on summa 268 798,94 € </t>
      </text>
    </comment>
  </commentList>
</comments>
</file>

<file path=xl/sharedStrings.xml><?xml version="1.0" encoding="utf-8"?>
<sst xmlns="http://schemas.openxmlformats.org/spreadsheetml/2006/main" count="169" uniqueCount="61">
  <si>
    <t>VABARIIGI VALITSUSE OMANDIREFORMI RESERVFONDIST ERALDATUD RAHA KASUTAMISE ARUANNE</t>
  </si>
  <si>
    <t>ARUANDE ESITAJA ANDMED</t>
  </si>
  <si>
    <t>Isiku/asutuse nimi</t>
  </si>
  <si>
    <t>Aadress</t>
  </si>
  <si>
    <t>Mustamäe tee 51  Tallinn</t>
  </si>
  <si>
    <t>Telefon</t>
  </si>
  <si>
    <t>e-post</t>
  </si>
  <si>
    <t>Vabariigi Valitsuse korraldus ja ministri käskkiri, mille kohta aruanne koostatakse</t>
  </si>
  <si>
    <t>Vabariigi Valitsuse 28.03.2013.a korraldus 135</t>
  </si>
  <si>
    <t>Eraldise liik</t>
  </si>
  <si>
    <t>x</t>
  </si>
  <si>
    <t>tagastamatu toetus</t>
  </si>
  <si>
    <t>tagastatav eraldis</t>
  </si>
  <si>
    <t>laen</t>
  </si>
  <si>
    <t>Eraldise kasutamise koguperiood</t>
  </si>
  <si>
    <t>Tagastatava eraldise või laenu tagastamise kuupäev (kui see on Vabariigi Valitsuse korralduses kindlaks määratud)</t>
  </si>
  <si>
    <t>Eraldise kogusumma</t>
  </si>
  <si>
    <t>Aruandeperiood</t>
  </si>
  <si>
    <t xml:space="preserve">Eraldise jääk perioodi alguseks (aruandeperioodile eelnevatel aastatel eraldatud vahendite puhul) 
</t>
  </si>
  <si>
    <t xml:space="preserve">Aruandeperioodi kestel kasutatud vahendid </t>
  </si>
  <si>
    <t xml:space="preserve">Planeeritud tulemus (tegevus) </t>
  </si>
  <si>
    <t>Saavutatud tulemus</t>
  </si>
  <si>
    <t>Õigusvastaselt võõrandatud maa riigi kulul tagastamine</t>
  </si>
  <si>
    <t xml:space="preserve">Aruandeperioodi lõpuks kasutamata jääk, mille ülekandmist taotletakse järgmisesse eelarveaastasse </t>
  </si>
  <si>
    <t>Aruandeperioodi lõpuks kasutamata jääk, mis kantakse tagasi Vabariigi Valitsuse omandireformi reservfondi</t>
  </si>
  <si>
    <t>Aruande koostaja nimi:  Maire Salu</t>
  </si>
  <si>
    <t>Maa-ja Ruumiamet</t>
  </si>
  <si>
    <t>Ülle Vadi</t>
  </si>
  <si>
    <t>Kuupäev: 27.01.2025</t>
  </si>
  <si>
    <t>maaaruum@maaruum.ee</t>
  </si>
  <si>
    <t xml:space="preserve">Vabariigi Valitsuse 23.12.2021.a korraldus 455 </t>
  </si>
  <si>
    <t>Kasutatud summa
kululiikide kaupa</t>
  </si>
  <si>
    <t>Maareformi toimingud</t>
  </si>
  <si>
    <t xml:space="preserve">Maareformi käigus kasutusse antud kinnisasjade võõrandamine või uuesti kasutusse andmine.
Riigimaal asuvate lagunenud ehitiste likvideerimine või ebaseadusliku kasutuse lõpetamine.   </t>
  </si>
  <si>
    <t xml:space="preserve">Riigimaal asuvate ebaseaduslike või  lagunenud ehitiste likvideerimine. </t>
  </si>
  <si>
    <t>Aruandeperioodi lõpuks kasutamata jääk, mille ülekandmist taotletakse järgmisesse eelarveaastasse</t>
  </si>
  <si>
    <t xml:space="preserve">Aruande koostaja: Maire Salu       </t>
  </si>
  <si>
    <t xml:space="preserve">                                      Tiina Vooro      </t>
  </si>
  <si>
    <t>Kuupäev:  27.01.2025</t>
  </si>
  <si>
    <t>Vabariigi Valitsuse 02.03.2017.a korraldus 65</t>
  </si>
  <si>
    <t>Maareformialase nõustamise töörühma loomiseks ja tegevuseks</t>
  </si>
  <si>
    <t>Maade haldamise infosüsteemi arendamine</t>
  </si>
  <si>
    <t>e-katastri arendamise kulude katteks</t>
  </si>
  <si>
    <t>Vabariigi Valitsuse 17.04.2015.a korraldus 165</t>
  </si>
  <si>
    <t>2015-2019…….</t>
  </si>
  <si>
    <t>eraldatud täiendavalt 28.09.2017 (aastateks 2018-2019)pikendati kasutamist</t>
  </si>
  <si>
    <t>Katastriüksuste moodustamine</t>
  </si>
  <si>
    <t>Aruande koostaja nimi: Maire Salu</t>
  </si>
  <si>
    <t xml:space="preserve">                         Ülle Vadi</t>
  </si>
  <si>
    <t>Vabariigi Valitsuse 06.01.2017.a korraldus 1 ja Vabariigi Valitsuse 21.12.2017.a korraldus 372</t>
  </si>
  <si>
    <t>Ehitiste omanike kasuks hoonestusõiguse seadmise menetluste läbiviimine</t>
  </si>
  <si>
    <t>Kuupäev:  28.01.2025</t>
  </si>
  <si>
    <t>Aruande koostaja: Priit Kuus</t>
  </si>
  <si>
    <t>Maareformi toimingute jaoks vajalikud funktsionaalsused on lisatud minu.kataster.ee katastrimenetluse keskkonda</t>
  </si>
  <si>
    <t>Maa riigi kulul tagastamisega seotud kulude hüvitamiseks esitati 1 korrektne taotlus, mille alusel tehtud kulud hüvitati</t>
  </si>
  <si>
    <t>Tasutud on  8 katastriüksuse katastrimõõdistamise kulud</t>
  </si>
  <si>
    <t>Maareformi käigus on seatud 11 hoonestusõigust.  
2 hoonestusõiguse seadmise menetlust on lõpetatud Maa-ameti otsusega. Korraldatud on 1 hoonestusõigusega koormatava katastriüksuse katastrimõõdistamine.</t>
  </si>
  <si>
    <t>Toimusid Maa-ameti eelarvest tasustatavad tegevused</t>
  </si>
  <si>
    <t>Võõrandatud 182 ja uuesti kasutusse antud 325 (kokku 507) maareformi käigus kasutusvaldusesse antud kinnisasja. Muid lepingu haldamise toiminguid (sh võlamenetlused, hoonestusõiguse tasu muutmise kokkulepped jne) tehtud  814 maareformi käigus sõlmitud  lepingu suhtes.  Võõrandatud 108 maareformi käigus hoonestusõigusega koormatud kinnisasja.
Ebaseadusliku maakasutuse menetlusi algatatud 184 kinnisasjal ja lõpule viidud 310 kinnisasjal. Ehitise likvideerimise menetlusi algatatud 31 kinnisasjal ja lõpule viidud 47 kinnisasjal.</t>
  </si>
  <si>
    <t xml:space="preserve">Ehitised likvideeritud ORFi vahenditest 31 kinnisasjal </t>
  </si>
  <si>
    <r>
      <rPr>
        <sz val="10"/>
        <rFont val="Calibri"/>
        <family val="2"/>
        <charset val="186"/>
        <scheme val="minor"/>
      </rPr>
      <t>1443 maaüksuse</t>
    </r>
    <r>
      <rPr>
        <sz val="10"/>
        <color theme="1"/>
        <rFont val="Calibri"/>
        <family val="2"/>
        <charset val="186"/>
        <scheme val="minor"/>
      </rPr>
      <t xml:space="preserve"> osas on maareform lõpule viidud, sh 359 kü on jäetud reservmaana riigi omandisse ja 371 kü</t>
    </r>
    <r>
      <rPr>
        <sz val="10"/>
        <color rgb="FFFF0000"/>
        <rFont val="Calibri"/>
        <family val="2"/>
        <charset val="186"/>
        <scheme val="minor"/>
      </rPr>
      <t xml:space="preserve"> </t>
    </r>
    <r>
      <rPr>
        <sz val="10"/>
        <color theme="1"/>
        <rFont val="Calibri"/>
        <family val="2"/>
        <charset val="186"/>
        <scheme val="minor"/>
      </rPr>
      <t xml:space="preserve">on antud munitsipaalomandisse. Antud on 74 kirjalikku juhtumipõhist maareformi selgitust, korraldatud maareformi alast nõustamist ja läbi viidud paikvaatlusi.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</si>
</sst>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_€_-;\-* #,##0.00\ _€_-;_-* &quot;-&quot;??\ _€_-;_-@_-"/>
  </numFmts>
  <fonts count="13" x14ac:knownFonts="1">
    <font>
      <sz val="11"/>
      <color theme="1"/>
      <name val="Calibri"/>
      <family val="2"/>
      <charset val="186"/>
      <scheme val="minor"/>
    </font>
    <font>
      <sz val="11"/>
      <color rgb="FFFF0000"/>
      <name val="Calibri"/>
      <family val="2"/>
      <charset val="186"/>
      <scheme val="minor"/>
    </font>
    <font>
      <i/>
      <sz val="11"/>
      <color theme="1"/>
      <name val="Calibri"/>
      <family val="2"/>
      <charset val="186"/>
      <scheme val="minor"/>
    </font>
    <font>
      <sz val="11"/>
      <name val="Calibri"/>
      <family val="2"/>
      <charset val="186"/>
      <scheme val="minor"/>
    </font>
    <font>
      <sz val="11"/>
      <color theme="1"/>
      <name val="Calibri"/>
      <family val="2"/>
      <charset val="186"/>
      <scheme val="minor"/>
    </font>
    <font>
      <u/>
      <sz val="11"/>
      <color theme="10"/>
      <name val="Calibri"/>
      <family val="2"/>
      <charset val="186"/>
      <scheme val="minor"/>
    </font>
    <font>
      <b/>
      <sz val="11"/>
      <color theme="1"/>
      <name val="Calibri"/>
      <family val="2"/>
      <charset val="186"/>
      <scheme val="minor"/>
    </font>
    <font>
      <sz val="11"/>
      <color rgb="FFC00000"/>
      <name val="Calibri"/>
      <family val="2"/>
      <charset val="186"/>
      <scheme val="minor"/>
    </font>
    <font>
      <b/>
      <sz val="11"/>
      <name val="Calibri"/>
      <family val="2"/>
      <charset val="186"/>
      <scheme val="minor"/>
    </font>
    <font>
      <sz val="11"/>
      <color rgb="FF3C3C3C"/>
      <name val="Arial"/>
      <family val="2"/>
      <charset val="186"/>
    </font>
    <font>
      <sz val="10"/>
      <color theme="1"/>
      <name val="Calibri"/>
      <family val="2"/>
      <charset val="186"/>
      <scheme val="minor"/>
    </font>
    <font>
      <sz val="10"/>
      <name val="Calibri"/>
      <family val="2"/>
      <charset val="186"/>
      <scheme val="minor"/>
    </font>
    <font>
      <sz val="10"/>
      <color rgb="FFFF0000"/>
      <name val="Calibri"/>
      <family val="2"/>
      <charset val="186"/>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4" fillId="0" borderId="0" applyFont="0" applyFill="0" applyBorder="0" applyAlignment="0" applyProtection="0"/>
    <xf numFmtId="0" fontId="5" fillId="0" borderId="0" applyNumberFormat="0" applyFill="0" applyBorder="0" applyAlignment="0" applyProtection="0"/>
    <xf numFmtId="164" fontId="4" fillId="0" borderId="0" applyFont="0" applyFill="0" applyBorder="0" applyAlignment="0" applyProtection="0"/>
  </cellStyleXfs>
  <cellXfs count="115">
    <xf numFmtId="0" fontId="0" fillId="0" borderId="0" xfId="0"/>
    <xf numFmtId="0" fontId="0" fillId="2" borderId="1" xfId="0" applyFill="1" applyBorder="1" applyAlignment="1">
      <alignment horizontal="center"/>
    </xf>
    <xf numFmtId="0" fontId="0" fillId="3" borderId="2" xfId="0" applyFill="1" applyBorder="1"/>
    <xf numFmtId="0" fontId="0" fillId="2" borderId="0" xfId="0" applyFill="1"/>
    <xf numFmtId="0" fontId="0" fillId="0" borderId="2" xfId="0" applyBorder="1"/>
    <xf numFmtId="0" fontId="2" fillId="3" borderId="2" xfId="0" applyFont="1" applyFill="1" applyBorder="1"/>
    <xf numFmtId="0" fontId="2" fillId="0" borderId="2" xfId="0" applyFont="1" applyBorder="1"/>
    <xf numFmtId="0" fontId="0" fillId="3" borderId="3" xfId="0" applyFill="1" applyBorder="1"/>
    <xf numFmtId="0" fontId="0" fillId="0" borderId="8" xfId="0" applyBorder="1" applyAlignment="1">
      <alignment horizontal="center"/>
    </xf>
    <xf numFmtId="0" fontId="0" fillId="3" borderId="2" xfId="0" applyFill="1" applyBorder="1" applyAlignment="1">
      <alignment horizontal="left" vertical="center"/>
    </xf>
    <xf numFmtId="0" fontId="0" fillId="2" borderId="0" xfId="0" applyFill="1" applyAlignment="1">
      <alignment horizontal="left" wrapText="1"/>
    </xf>
    <xf numFmtId="0" fontId="0" fillId="0" borderId="0" xfId="0" applyAlignment="1">
      <alignment horizontal="center"/>
    </xf>
    <xf numFmtId="0" fontId="0" fillId="0" borderId="4" xfId="0" applyBorder="1" applyAlignment="1">
      <alignment horizontal="center"/>
    </xf>
    <xf numFmtId="0" fontId="0" fillId="0" borderId="5" xfId="0" applyBorder="1" applyAlignment="1">
      <alignment horizontal="center"/>
    </xf>
    <xf numFmtId="43" fontId="0" fillId="2" borderId="0" xfId="1" applyFont="1" applyFill="1"/>
    <xf numFmtId="164" fontId="6" fillId="0" borderId="6" xfId="0" applyNumberFormat="1" applyFont="1" applyBorder="1"/>
    <xf numFmtId="0" fontId="0" fillId="0" borderId="3" xfId="0" applyBorder="1" applyAlignment="1">
      <alignment horizontal="center" vertical="center" wrapText="1"/>
    </xf>
    <xf numFmtId="0" fontId="0" fillId="0" borderId="5" xfId="0" applyBorder="1" applyAlignment="1">
      <alignment horizontal="center" vertical="center" wrapText="1"/>
    </xf>
    <xf numFmtId="0" fontId="5" fillId="0" borderId="0" xfId="2" applyAlignment="1" applyProtection="1"/>
    <xf numFmtId="43" fontId="0" fillId="2" borderId="0" xfId="1" applyFont="1" applyFill="1" applyAlignment="1">
      <alignment horizontal="right"/>
    </xf>
    <xf numFmtId="43" fontId="0" fillId="2" borderId="0" xfId="1" applyFont="1" applyFill="1" applyBorder="1" applyAlignment="1">
      <alignment horizontal="right" wrapText="1"/>
    </xf>
    <xf numFmtId="43" fontId="0" fillId="0" borderId="0" xfId="1" applyFont="1" applyFill="1" applyBorder="1" applyAlignment="1">
      <alignment horizontal="right"/>
    </xf>
    <xf numFmtId="0" fontId="5" fillId="0" borderId="0" xfId="2" applyFill="1" applyAlignment="1" applyProtection="1"/>
    <xf numFmtId="0" fontId="0" fillId="2" borderId="0" xfId="0" applyFill="1" applyAlignment="1">
      <alignment wrapText="1"/>
    </xf>
    <xf numFmtId="3" fontId="3" fillId="2" borderId="2" xfId="0" applyNumberFormat="1" applyFont="1" applyFill="1" applyBorder="1"/>
    <xf numFmtId="0" fontId="3" fillId="0" borderId="3" xfId="0" applyFont="1" applyBorder="1" applyAlignment="1">
      <alignment horizontal="left" vertical="top" wrapText="1"/>
    </xf>
    <xf numFmtId="0" fontId="3" fillId="0" borderId="5" xfId="0" applyFont="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43" fontId="0" fillId="0" borderId="6" xfId="1" applyFont="1" applyBorder="1"/>
    <xf numFmtId="0" fontId="3" fillId="0" borderId="0" xfId="0" applyFont="1" applyAlignment="1">
      <alignment horizontal="center" vertical="center" wrapText="1"/>
    </xf>
    <xf numFmtId="0" fontId="0" fillId="0" borderId="2" xfId="0" applyBorder="1" applyAlignment="1">
      <alignment horizontal="center" vertical="center" wrapText="1"/>
    </xf>
    <xf numFmtId="0" fontId="0" fillId="3" borderId="2" xfId="0" applyFill="1" applyBorder="1" applyAlignment="1">
      <alignment horizontal="left" vertical="center"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3" xfId="0" applyBorder="1" applyAlignment="1">
      <alignment horizontal="center" wrapText="1"/>
    </xf>
    <xf numFmtId="0" fontId="0" fillId="0" borderId="5" xfId="0" applyBorder="1" applyAlignment="1">
      <alignment horizontal="center" wrapText="1"/>
    </xf>
    <xf numFmtId="0" fontId="0" fillId="0" borderId="4" xfId="0" applyBorder="1" applyAlignment="1">
      <alignment horizontal="center" wrapText="1"/>
    </xf>
    <xf numFmtId="0" fontId="0" fillId="2" borderId="0" xfId="0" applyFill="1" applyAlignment="1">
      <alignment horizontal="center"/>
    </xf>
    <xf numFmtId="0" fontId="0" fillId="3" borderId="2" xfId="0" applyFill="1" applyBorder="1" applyAlignment="1">
      <alignment horizontal="left" vertical="center"/>
    </xf>
    <xf numFmtId="164" fontId="0" fillId="0" borderId="3" xfId="0" applyNumberFormat="1" applyBorder="1" applyAlignment="1">
      <alignment horizontal="center"/>
    </xf>
    <xf numFmtId="0" fontId="3" fillId="0" borderId="3" xfId="0" applyFont="1" applyBorder="1" applyAlignment="1">
      <alignment horizontal="center" vertical="center" wrapText="1"/>
    </xf>
    <xf numFmtId="0" fontId="1" fillId="0" borderId="5" xfId="0" applyFont="1" applyBorder="1" applyAlignment="1">
      <alignment horizontal="center" vertical="center" wrapText="1"/>
    </xf>
    <xf numFmtId="0" fontId="3" fillId="0" borderId="5" xfId="0" applyFont="1" applyBorder="1" applyAlignment="1">
      <alignment horizontal="center" vertical="center" wrapText="1"/>
    </xf>
    <xf numFmtId="43" fontId="0" fillId="0" borderId="2" xfId="1" applyFont="1" applyBorder="1" applyAlignment="1">
      <alignment horizontal="center"/>
    </xf>
    <xf numFmtId="0" fontId="3" fillId="0" borderId="3" xfId="0" applyFont="1" applyBorder="1" applyAlignment="1">
      <alignment horizontal="center" wrapText="1"/>
    </xf>
    <xf numFmtId="0" fontId="3" fillId="0" borderId="5" xfId="0" applyFont="1" applyBorder="1" applyAlignment="1">
      <alignment horizontal="center" wrapText="1"/>
    </xf>
    <xf numFmtId="0" fontId="0" fillId="3" borderId="2" xfId="0" applyFill="1" applyBorder="1" applyAlignment="1">
      <alignment horizontal="center" vertical="center" wrapText="1"/>
    </xf>
    <xf numFmtId="0" fontId="0" fillId="3" borderId="2" xfId="0" applyFill="1" applyBorder="1" applyAlignment="1">
      <alignment horizontal="center"/>
    </xf>
    <xf numFmtId="0" fontId="0" fillId="0" borderId="2" xfId="0" applyBorder="1" applyAlignment="1">
      <alignment horizontal="center"/>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43" fontId="0" fillId="0" borderId="6" xfId="1" applyFont="1" applyBorder="1" applyAlignment="1">
      <alignment horizontal="center"/>
    </xf>
    <xf numFmtId="43" fontId="0" fillId="0" borderId="7" xfId="1" applyFont="1" applyBorder="1" applyAlignment="1">
      <alignment horizontal="center"/>
    </xf>
    <xf numFmtId="43" fontId="0" fillId="0" borderId="8" xfId="1" applyFont="1" applyBorder="1" applyAlignment="1">
      <alignment horizontal="center"/>
    </xf>
    <xf numFmtId="0" fontId="0" fillId="3" borderId="3" xfId="0" applyFill="1" applyBorder="1" applyAlignment="1">
      <alignment horizontal="left" wrapText="1"/>
    </xf>
    <xf numFmtId="0" fontId="0" fillId="0" borderId="4" xfId="0" applyBorder="1"/>
    <xf numFmtId="0" fontId="0" fillId="0" borderId="5" xfId="0" applyBorder="1"/>
    <xf numFmtId="0" fontId="0" fillId="3" borderId="3" xfId="0" applyFill="1" applyBorder="1" applyAlignment="1">
      <alignment wrapText="1"/>
    </xf>
    <xf numFmtId="0" fontId="0" fillId="3" borderId="4" xfId="0" applyFill="1" applyBorder="1" applyAlignment="1">
      <alignment wrapText="1"/>
    </xf>
    <xf numFmtId="0" fontId="5" fillId="0" borderId="2" xfId="2" applyBorder="1" applyAlignment="1">
      <alignment horizontal="center"/>
    </xf>
    <xf numFmtId="0" fontId="5" fillId="0" borderId="2" xfId="2" applyBorder="1" applyAlignment="1" applyProtection="1">
      <alignment horizontal="center"/>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164" fontId="6" fillId="0" borderId="3" xfId="0" applyNumberFormat="1"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43" fontId="0" fillId="3" borderId="3" xfId="1" applyFont="1" applyFill="1" applyBorder="1" applyAlignment="1">
      <alignment horizontal="right" wrapText="1"/>
    </xf>
    <xf numFmtId="43" fontId="0" fillId="0" borderId="4" xfId="1" applyFont="1" applyBorder="1" applyAlignment="1">
      <alignment horizontal="right"/>
    </xf>
    <xf numFmtId="43" fontId="0" fillId="0" borderId="5" xfId="1" applyFont="1" applyBorder="1" applyAlignment="1">
      <alignment horizontal="right"/>
    </xf>
    <xf numFmtId="43" fontId="0" fillId="0" borderId="2" xfId="1" applyFont="1" applyFill="1" applyBorder="1" applyAlignment="1">
      <alignment horizontal="right"/>
    </xf>
    <xf numFmtId="43" fontId="0" fillId="3" borderId="4" xfId="1" applyFont="1" applyFill="1" applyBorder="1" applyAlignment="1">
      <alignment horizontal="right" wrapText="1"/>
    </xf>
    <xf numFmtId="43" fontId="3" fillId="0" borderId="6" xfId="1" applyFont="1" applyBorder="1" applyAlignment="1">
      <alignment horizontal="center"/>
    </xf>
    <xf numFmtId="43" fontId="3" fillId="0" borderId="8" xfId="1" applyFont="1" applyBorder="1" applyAlignment="1">
      <alignment horizontal="center"/>
    </xf>
    <xf numFmtId="43" fontId="0" fillId="3" borderId="2" xfId="1" applyFont="1" applyFill="1" applyBorder="1" applyAlignment="1">
      <alignment horizontal="right" vertical="center" wrapText="1"/>
    </xf>
    <xf numFmtId="43" fontId="0" fillId="0" borderId="3" xfId="1" applyFont="1" applyBorder="1" applyAlignment="1">
      <alignment horizontal="left" vertical="top" wrapText="1"/>
    </xf>
    <xf numFmtId="43" fontId="0" fillId="0" borderId="5" xfId="1" applyFont="1" applyBorder="1" applyAlignment="1">
      <alignment horizontal="left" vertical="top" wrapText="1"/>
    </xf>
    <xf numFmtId="164" fontId="3" fillId="0" borderId="3" xfId="3" applyFont="1" applyFill="1" applyBorder="1" applyAlignment="1">
      <alignment horizontal="center" vertical="top" wrapText="1"/>
    </xf>
    <xf numFmtId="164" fontId="7" fillId="0" borderId="5" xfId="3" applyFont="1" applyFill="1" applyBorder="1" applyAlignment="1">
      <alignment horizontal="center" vertical="top" wrapText="1"/>
    </xf>
    <xf numFmtId="43" fontId="0" fillId="0" borderId="3" xfId="1" applyFont="1" applyBorder="1" applyAlignment="1">
      <alignment horizontal="center" vertical="top" wrapText="1"/>
    </xf>
    <xf numFmtId="43" fontId="0" fillId="0" borderId="4" xfId="1" applyFont="1" applyBorder="1" applyAlignment="1">
      <alignment horizontal="center" vertical="top" wrapText="1"/>
    </xf>
    <xf numFmtId="43" fontId="0" fillId="0" borderId="5" xfId="1" applyFont="1" applyBorder="1" applyAlignment="1">
      <alignment horizontal="center" vertical="top" wrapText="1"/>
    </xf>
    <xf numFmtId="43" fontId="8" fillId="0" borderId="3" xfId="1" applyFont="1" applyBorder="1" applyAlignment="1">
      <alignment horizontal="right"/>
    </xf>
    <xf numFmtId="43" fontId="8" fillId="0" borderId="4" xfId="1" applyFont="1" applyBorder="1" applyAlignment="1">
      <alignment horizontal="right"/>
    </xf>
    <xf numFmtId="43" fontId="8" fillId="0" borderId="5" xfId="1" applyFont="1" applyBorder="1" applyAlignment="1">
      <alignment horizontal="right"/>
    </xf>
    <xf numFmtId="43" fontId="0" fillId="0" borderId="3" xfId="1" applyFont="1" applyBorder="1" applyAlignment="1">
      <alignment horizontal="right"/>
    </xf>
    <xf numFmtId="43" fontId="3" fillId="0" borderId="3" xfId="1" applyFont="1" applyBorder="1" applyAlignment="1">
      <alignment horizontal="left" vertical="top" wrapText="1"/>
    </xf>
    <xf numFmtId="43" fontId="3" fillId="0" borderId="5" xfId="1" applyFont="1" applyBorder="1" applyAlignment="1">
      <alignment horizontal="left" vertical="top" wrapText="1"/>
    </xf>
    <xf numFmtId="43" fontId="0" fillId="0" borderId="3" xfId="1" applyFont="1" applyBorder="1" applyAlignment="1">
      <alignment horizontal="right" vertical="top"/>
    </xf>
    <xf numFmtId="43" fontId="0" fillId="0" borderId="4" xfId="1" applyFont="1" applyBorder="1" applyAlignment="1">
      <alignment horizontal="right" vertical="top"/>
    </xf>
    <xf numFmtId="43" fontId="0" fillId="0" borderId="5" xfId="1" applyFont="1" applyBorder="1" applyAlignment="1">
      <alignment horizontal="right" vertical="top"/>
    </xf>
    <xf numFmtId="0" fontId="9" fillId="0" borderId="3" xfId="0" applyFont="1" applyBorder="1" applyAlignment="1">
      <alignment horizontal="left" vertical="top" wrapText="1"/>
    </xf>
    <xf numFmtId="0" fontId="9" fillId="0" borderId="5" xfId="0" applyFont="1" applyBorder="1" applyAlignment="1">
      <alignment horizontal="left" vertical="top" wrapText="1"/>
    </xf>
    <xf numFmtId="43" fontId="0" fillId="0" borderId="6" xfId="1" applyFont="1" applyFill="1" applyBorder="1" applyAlignment="1">
      <alignment horizontal="center"/>
    </xf>
    <xf numFmtId="43" fontId="0" fillId="0" borderId="7" xfId="1" applyFont="1" applyFill="1" applyBorder="1" applyAlignment="1">
      <alignment horizontal="center"/>
    </xf>
    <xf numFmtId="43" fontId="0" fillId="0" borderId="8" xfId="1" applyFont="1" applyFill="1" applyBorder="1" applyAlignment="1">
      <alignment horizontal="center"/>
    </xf>
    <xf numFmtId="43" fontId="0" fillId="0" borderId="2" xfId="1" applyFont="1" applyFill="1" applyBorder="1" applyAlignment="1">
      <alignment horizontal="center"/>
    </xf>
    <xf numFmtId="0" fontId="3" fillId="0" borderId="3" xfId="0" applyFont="1" applyBorder="1" applyAlignment="1">
      <alignment horizontal="left" vertical="top" wrapText="1"/>
    </xf>
    <xf numFmtId="0" fontId="3" fillId="0" borderId="5" xfId="0" applyFont="1" applyBorder="1" applyAlignment="1">
      <alignment horizontal="left" vertical="top" wrapText="1"/>
    </xf>
    <xf numFmtId="0" fontId="3" fillId="0" borderId="3" xfId="0" applyFont="1" applyBorder="1" applyAlignment="1">
      <alignment horizontal="center" vertical="top" wrapText="1"/>
    </xf>
    <xf numFmtId="0" fontId="1" fillId="0" borderId="5" xfId="0" applyFont="1" applyBorder="1" applyAlignment="1">
      <alignment horizontal="center"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3" fillId="0" borderId="5" xfId="0" applyFont="1" applyBorder="1" applyAlignment="1">
      <alignment horizontal="center" vertical="top" wrapText="1"/>
    </xf>
    <xf numFmtId="43" fontId="6" fillId="0" borderId="3" xfId="1" applyFont="1" applyBorder="1" applyAlignment="1">
      <alignment horizontal="center"/>
    </xf>
    <xf numFmtId="43" fontId="6" fillId="0" borderId="4" xfId="1" applyFont="1" applyBorder="1" applyAlignment="1">
      <alignment horizontal="center"/>
    </xf>
    <xf numFmtId="43" fontId="6" fillId="0" borderId="5" xfId="1" applyFont="1" applyBorder="1" applyAlignment="1">
      <alignment horizontal="center"/>
    </xf>
  </cellXfs>
  <cellStyles count="4">
    <cellStyle name="Hüperlink" xfId="2" builtinId="8"/>
    <cellStyle name="Koma" xfId="1" builtinId="3"/>
    <cellStyle name="Koma 2" xfId="3" xr:uid="{40AEBAFD-390B-4F28-A9A6-AD4323DC74AA}"/>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Tiina Vooro" id="{D4C2527D-79DE-4844-9C49-1D6B88D6A4D6}" userId="S::Tiina.Vooro@maaamet.ee::b983e32d-d8e0-42bc-a231-2a8bcdbdfd5b" providerId="AD"/>
</personList>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32" dT="2025-01-27T15:27:08.94" personId="{D4C2527D-79DE-4844-9C49-1D6B88D6A4D6}" id="{8F93F303-6BCA-4A87-87AB-52F3B9B39A12}">
    <text xml:space="preserve">Lepingute tabeli järgi on summa 268 798,94 € </text>
  </threadedComment>
</ThreadedComments>
</file>

<file path=xl/worksheets/_rels/sheet1.xml.rels><?xml version="1.0" encoding="UTF-8" standalone="yes"?>
<Relationships xmlns="http://schemas.openxmlformats.org/package/2006/relationships"><Relationship Id="rId1" Type="http://schemas.openxmlformats.org/officeDocument/2006/relationships/hyperlink" Target="mailto:maaaruum@maaruum.ee"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mailto:maaaruum@maaruum.ee" TargetMode="Externa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hyperlink" Target="mailto:maaaruum@maaruum.ee"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maaaruum@maaruum.ee"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mailto:maaaruum@maaruum.e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78C84-2E39-4F37-B034-543633BECA1C}">
  <dimension ref="A5:G40"/>
  <sheetViews>
    <sheetView topLeftCell="A15" workbookViewId="0">
      <selection activeCell="C40" sqref="C40"/>
    </sheetView>
  </sheetViews>
  <sheetFormatPr defaultRowHeight="15" x14ac:dyDescent="0.25"/>
  <cols>
    <col min="1" max="1" width="24.85546875" customWidth="1"/>
    <col min="2" max="2" width="19.140625" customWidth="1"/>
    <col min="3" max="3" width="28.28515625" customWidth="1"/>
    <col min="4" max="4" width="16.5703125" customWidth="1"/>
    <col min="5" max="5" width="14.28515625" customWidth="1"/>
    <col min="6" max="6" width="16.85546875" customWidth="1"/>
    <col min="7" max="7" width="11.42578125" customWidth="1"/>
  </cols>
  <sheetData>
    <row r="5" spans="1:7" x14ac:dyDescent="0.25">
      <c r="A5" s="39" t="s">
        <v>0</v>
      </c>
      <c r="B5" s="39"/>
      <c r="C5" s="39"/>
      <c r="D5" s="39"/>
      <c r="E5" s="39"/>
      <c r="F5" s="39"/>
      <c r="G5" s="39"/>
    </row>
    <row r="6" spans="1:7" x14ac:dyDescent="0.25">
      <c r="A6" s="1"/>
      <c r="B6" s="1"/>
      <c r="C6" s="1"/>
      <c r="D6" s="1"/>
      <c r="E6" s="1"/>
      <c r="F6" s="1"/>
      <c r="G6" s="1"/>
    </row>
    <row r="7" spans="1:7" x14ac:dyDescent="0.25">
      <c r="A7" s="49" t="s">
        <v>1</v>
      </c>
      <c r="B7" s="49"/>
      <c r="C7" s="49"/>
      <c r="D7" s="49"/>
      <c r="E7" s="49"/>
      <c r="F7" s="49"/>
      <c r="G7" s="49"/>
    </row>
    <row r="8" spans="1:7" x14ac:dyDescent="0.25">
      <c r="A8" s="2" t="s">
        <v>2</v>
      </c>
      <c r="B8" s="50" t="s">
        <v>26</v>
      </c>
      <c r="C8" s="50"/>
      <c r="D8" s="50"/>
      <c r="E8" s="50"/>
      <c r="F8" s="50"/>
      <c r="G8" s="50"/>
    </row>
    <row r="9" spans="1:7" x14ac:dyDescent="0.25">
      <c r="A9" s="2" t="s">
        <v>3</v>
      </c>
      <c r="B9" s="50" t="s">
        <v>4</v>
      </c>
      <c r="C9" s="50"/>
      <c r="D9" s="50"/>
      <c r="E9" s="50"/>
      <c r="F9" s="50"/>
      <c r="G9" s="50"/>
    </row>
    <row r="10" spans="1:7" x14ac:dyDescent="0.25">
      <c r="A10" s="2" t="s">
        <v>5</v>
      </c>
      <c r="B10" s="50">
        <v>6650600</v>
      </c>
      <c r="C10" s="50"/>
      <c r="D10" s="50"/>
      <c r="E10" s="2" t="s">
        <v>6</v>
      </c>
      <c r="F10" s="62" t="s">
        <v>29</v>
      </c>
      <c r="G10" s="50"/>
    </row>
    <row r="11" spans="1:7" x14ac:dyDescent="0.25">
      <c r="A11" s="3"/>
      <c r="B11" s="3"/>
      <c r="C11" s="3"/>
      <c r="D11" s="3"/>
      <c r="E11" s="3"/>
      <c r="F11" s="3"/>
      <c r="G11" s="3"/>
    </row>
    <row r="12" spans="1:7" x14ac:dyDescent="0.25">
      <c r="A12" s="49" t="s">
        <v>7</v>
      </c>
      <c r="B12" s="49"/>
      <c r="C12" s="49"/>
      <c r="D12" s="49"/>
      <c r="E12" s="49"/>
      <c r="F12" s="49"/>
      <c r="G12" s="49"/>
    </row>
    <row r="13" spans="1:7" x14ac:dyDescent="0.25">
      <c r="A13" s="50" t="s">
        <v>8</v>
      </c>
      <c r="B13" s="50"/>
      <c r="C13" s="50"/>
      <c r="D13" s="50"/>
      <c r="E13" s="50"/>
      <c r="F13" s="50"/>
      <c r="G13" s="50"/>
    </row>
    <row r="14" spans="1:7" x14ac:dyDescent="0.25">
      <c r="A14" s="50"/>
      <c r="B14" s="50"/>
      <c r="C14" s="50"/>
      <c r="D14" s="50"/>
      <c r="E14" s="50"/>
      <c r="F14" s="50"/>
      <c r="G14" s="50"/>
    </row>
    <row r="15" spans="1:7" x14ac:dyDescent="0.25">
      <c r="A15" s="3"/>
      <c r="B15" s="3"/>
      <c r="C15" s="3"/>
      <c r="D15" s="3"/>
      <c r="E15" s="3"/>
      <c r="F15" s="3"/>
      <c r="G15" s="3"/>
    </row>
    <row r="16" spans="1:7" x14ac:dyDescent="0.25">
      <c r="A16" s="2" t="s">
        <v>9</v>
      </c>
      <c r="B16" s="4" t="s">
        <v>10</v>
      </c>
      <c r="C16" s="5" t="s">
        <v>11</v>
      </c>
      <c r="D16" s="6"/>
      <c r="E16" s="5" t="s">
        <v>12</v>
      </c>
      <c r="F16" s="6"/>
      <c r="G16" s="5" t="s">
        <v>13</v>
      </c>
    </row>
    <row r="17" spans="1:7" x14ac:dyDescent="0.25">
      <c r="A17" s="3"/>
      <c r="B17" s="3"/>
      <c r="C17" s="3"/>
      <c r="D17" s="3"/>
      <c r="E17" s="3"/>
      <c r="F17" s="3"/>
      <c r="G17" s="3"/>
    </row>
    <row r="18" spans="1:7" x14ac:dyDescent="0.25">
      <c r="A18" s="2" t="s">
        <v>14</v>
      </c>
      <c r="B18" s="2"/>
      <c r="C18" s="2"/>
      <c r="D18" s="50"/>
      <c r="E18" s="50"/>
      <c r="F18" s="50"/>
      <c r="G18" s="50"/>
    </row>
    <row r="19" spans="1:7" x14ac:dyDescent="0.25">
      <c r="A19" s="51" t="s">
        <v>15</v>
      </c>
      <c r="B19" s="52"/>
      <c r="C19" s="53"/>
      <c r="D19" s="50"/>
      <c r="E19" s="50"/>
      <c r="F19" s="50"/>
      <c r="G19" s="50"/>
    </row>
    <row r="20" spans="1:7" ht="15.75" thickBot="1" x14ac:dyDescent="0.3">
      <c r="A20" s="3"/>
      <c r="B20" s="3"/>
      <c r="C20" s="3"/>
      <c r="D20" s="3"/>
      <c r="E20" s="3"/>
      <c r="F20" s="3"/>
      <c r="G20" s="3"/>
    </row>
    <row r="21" spans="1:7" ht="15.75" thickBot="1" x14ac:dyDescent="0.3">
      <c r="A21" s="7" t="s">
        <v>16</v>
      </c>
      <c r="B21" s="54">
        <v>466000</v>
      </c>
      <c r="C21" s="55"/>
      <c r="D21" s="55"/>
      <c r="E21" s="55"/>
      <c r="F21" s="55"/>
      <c r="G21" s="56"/>
    </row>
    <row r="22" spans="1:7" x14ac:dyDescent="0.25">
      <c r="A22" s="3"/>
      <c r="B22" s="3"/>
      <c r="C22" s="3"/>
      <c r="D22" s="3"/>
      <c r="E22" s="3"/>
      <c r="F22" s="3"/>
      <c r="G22" s="3"/>
    </row>
    <row r="23" spans="1:7" x14ac:dyDescent="0.25">
      <c r="A23" s="9" t="s">
        <v>17</v>
      </c>
      <c r="B23" s="50">
        <v>2024</v>
      </c>
      <c r="C23" s="50"/>
      <c r="D23" s="50"/>
      <c r="E23" s="50"/>
      <c r="F23" s="50"/>
      <c r="G23" s="50"/>
    </row>
    <row r="24" spans="1:7" x14ac:dyDescent="0.25">
      <c r="A24" s="3"/>
      <c r="B24" s="3"/>
      <c r="C24" s="3"/>
      <c r="D24" s="3"/>
      <c r="E24" s="3"/>
      <c r="F24" s="3"/>
      <c r="G24" s="3"/>
    </row>
    <row r="25" spans="1:7" x14ac:dyDescent="0.25">
      <c r="A25" s="57" t="s">
        <v>18</v>
      </c>
      <c r="B25" s="58"/>
      <c r="C25" s="58"/>
      <c r="D25" s="58"/>
      <c r="E25" s="59"/>
      <c r="F25" s="45">
        <v>34297.440000000002</v>
      </c>
      <c r="G25" s="45"/>
    </row>
    <row r="26" spans="1:7" ht="15.75" thickBot="1" x14ac:dyDescent="0.3">
      <c r="A26" s="10"/>
      <c r="B26" s="10"/>
      <c r="C26" s="10"/>
      <c r="D26" s="10"/>
      <c r="E26" s="10"/>
      <c r="F26" s="11"/>
      <c r="G26" s="11"/>
    </row>
    <row r="27" spans="1:7" ht="15.75" thickBot="1" x14ac:dyDescent="0.3">
      <c r="A27" s="60" t="s">
        <v>19</v>
      </c>
      <c r="B27" s="61"/>
      <c r="C27" s="61"/>
      <c r="D27" s="61"/>
      <c r="E27" s="61"/>
      <c r="F27" s="29">
        <v>841.8</v>
      </c>
      <c r="G27" s="8"/>
    </row>
    <row r="28" spans="1:7" x14ac:dyDescent="0.25">
      <c r="A28" s="3"/>
      <c r="B28" s="3"/>
      <c r="C28" s="3"/>
      <c r="D28" s="3"/>
      <c r="E28" s="3"/>
      <c r="F28" s="3"/>
      <c r="G28" s="3"/>
    </row>
    <row r="29" spans="1:7" x14ac:dyDescent="0.25">
      <c r="A29" s="48" t="s">
        <v>20</v>
      </c>
      <c r="B29" s="48"/>
      <c r="C29" s="48" t="s">
        <v>21</v>
      </c>
      <c r="D29" s="48"/>
      <c r="E29" s="48"/>
      <c r="F29" s="48"/>
      <c r="G29" s="48"/>
    </row>
    <row r="30" spans="1:7" ht="66" customHeight="1" x14ac:dyDescent="0.25">
      <c r="A30" s="42" t="s">
        <v>22</v>
      </c>
      <c r="B30" s="43"/>
      <c r="C30" s="42" t="s">
        <v>54</v>
      </c>
      <c r="D30" s="44"/>
      <c r="E30" s="45">
        <v>841.8</v>
      </c>
      <c r="F30" s="45"/>
      <c r="G30" s="45"/>
    </row>
    <row r="31" spans="1:7" x14ac:dyDescent="0.25">
      <c r="A31" s="36"/>
      <c r="B31" s="37"/>
      <c r="C31" s="46"/>
      <c r="D31" s="47"/>
      <c r="E31" s="36"/>
      <c r="F31" s="38"/>
      <c r="G31" s="37"/>
    </row>
    <row r="32" spans="1:7" x14ac:dyDescent="0.25">
      <c r="A32" s="36"/>
      <c r="B32" s="37"/>
      <c r="C32" s="36"/>
      <c r="D32" s="37"/>
      <c r="E32" s="36"/>
      <c r="F32" s="38"/>
      <c r="G32" s="37"/>
    </row>
    <row r="33" spans="1:7" x14ac:dyDescent="0.25">
      <c r="A33" s="3"/>
      <c r="B33" s="3"/>
      <c r="C33" s="3"/>
      <c r="D33" s="39"/>
      <c r="E33" s="39"/>
      <c r="F33" s="39"/>
      <c r="G33" s="39"/>
    </row>
    <row r="34" spans="1:7" x14ac:dyDescent="0.25">
      <c r="A34" s="40" t="s">
        <v>23</v>
      </c>
      <c r="B34" s="40"/>
      <c r="C34" s="40"/>
      <c r="D34" s="41">
        <f>F25-F27</f>
        <v>33455.64</v>
      </c>
      <c r="E34" s="34"/>
      <c r="F34" s="34"/>
      <c r="G34" s="35"/>
    </row>
    <row r="35" spans="1:7" x14ac:dyDescent="0.25">
      <c r="A35" s="32" t="s">
        <v>24</v>
      </c>
      <c r="B35" s="32"/>
      <c r="C35" s="32"/>
      <c r="D35" s="33"/>
      <c r="E35" s="34"/>
      <c r="F35" s="34"/>
      <c r="G35" s="35"/>
    </row>
    <row r="36" spans="1:7" x14ac:dyDescent="0.25">
      <c r="A36" s="3"/>
      <c r="B36" s="3"/>
      <c r="C36" s="3"/>
      <c r="D36" s="3"/>
      <c r="E36" s="3"/>
      <c r="F36" s="3"/>
      <c r="G36" s="3"/>
    </row>
    <row r="37" spans="1:7" x14ac:dyDescent="0.25">
      <c r="A37" s="3"/>
      <c r="B37" s="3"/>
      <c r="C37" s="3"/>
      <c r="D37" s="3"/>
      <c r="E37" s="3"/>
      <c r="F37" s="3"/>
      <c r="G37" s="3"/>
    </row>
    <row r="38" spans="1:7" x14ac:dyDescent="0.25">
      <c r="A38" s="3" t="s">
        <v>25</v>
      </c>
      <c r="B38" s="3"/>
      <c r="C38" s="3"/>
      <c r="D38" s="3"/>
      <c r="E38" s="3"/>
      <c r="F38" s="3"/>
      <c r="G38" s="3"/>
    </row>
    <row r="39" spans="1:7" x14ac:dyDescent="0.25">
      <c r="A39" s="3" t="s">
        <v>27</v>
      </c>
      <c r="B39" s="3"/>
      <c r="C39" s="3"/>
      <c r="D39" s="3"/>
      <c r="E39" s="3"/>
      <c r="F39" s="3"/>
      <c r="G39" s="3"/>
    </row>
    <row r="40" spans="1:7" x14ac:dyDescent="0.25">
      <c r="A40" s="3" t="s">
        <v>28</v>
      </c>
      <c r="B40" s="3"/>
      <c r="C40" s="3"/>
      <c r="D40" s="3"/>
      <c r="E40" s="14"/>
      <c r="F40" s="3"/>
      <c r="G40" s="3"/>
    </row>
  </sheetData>
  <mergeCells count="35">
    <mergeCell ref="A5:G5"/>
    <mergeCell ref="A7:G7"/>
    <mergeCell ref="B8:G8"/>
    <mergeCell ref="B9:G9"/>
    <mergeCell ref="B10:D10"/>
    <mergeCell ref="F10:G10"/>
    <mergeCell ref="A29:B29"/>
    <mergeCell ref="C29:D29"/>
    <mergeCell ref="E29:G29"/>
    <mergeCell ref="A12:G12"/>
    <mergeCell ref="A13:G13"/>
    <mergeCell ref="A14:G14"/>
    <mergeCell ref="D18:G18"/>
    <mergeCell ref="A19:C19"/>
    <mergeCell ref="D19:G19"/>
    <mergeCell ref="B21:G21"/>
    <mergeCell ref="B23:G23"/>
    <mergeCell ref="A25:E25"/>
    <mergeCell ref="F25:G25"/>
    <mergeCell ref="A27:E27"/>
    <mergeCell ref="A30:B30"/>
    <mergeCell ref="C30:D30"/>
    <mergeCell ref="E30:G30"/>
    <mergeCell ref="A31:B31"/>
    <mergeCell ref="C31:D31"/>
    <mergeCell ref="E31:G31"/>
    <mergeCell ref="A35:C35"/>
    <mergeCell ref="D35:G35"/>
    <mergeCell ref="A32:B32"/>
    <mergeCell ref="C32:D32"/>
    <mergeCell ref="E32:G32"/>
    <mergeCell ref="D33:E33"/>
    <mergeCell ref="F33:G33"/>
    <mergeCell ref="A34:C34"/>
    <mergeCell ref="D34:G34"/>
  </mergeCells>
  <hyperlinks>
    <hyperlink ref="F10" r:id="rId1" xr:uid="{B69B6E7F-7811-4946-B193-6EAAB5DBB80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36B39-FF71-4193-9D6A-AC84E9213611}">
  <dimension ref="A5:G40"/>
  <sheetViews>
    <sheetView topLeftCell="B21" workbookViewId="0">
      <selection activeCell="C30" sqref="C30:D30"/>
    </sheetView>
  </sheetViews>
  <sheetFormatPr defaultRowHeight="15" x14ac:dyDescent="0.25"/>
  <cols>
    <col min="1" max="1" width="20.28515625" customWidth="1"/>
    <col min="2" max="2" width="22.140625" customWidth="1"/>
    <col min="3" max="3" width="18.42578125" customWidth="1"/>
    <col min="4" max="4" width="22" customWidth="1"/>
    <col min="5" max="5" width="22.140625" customWidth="1"/>
    <col min="6" max="6" width="17.28515625" customWidth="1"/>
    <col min="7" max="7" width="40.140625" customWidth="1"/>
  </cols>
  <sheetData>
    <row r="5" spans="1:7" x14ac:dyDescent="0.25">
      <c r="A5" s="39" t="s">
        <v>0</v>
      </c>
      <c r="B5" s="39"/>
      <c r="C5" s="39"/>
      <c r="D5" s="39"/>
      <c r="E5" s="39"/>
      <c r="F5" s="39"/>
      <c r="G5" s="39"/>
    </row>
    <row r="6" spans="1:7" x14ac:dyDescent="0.25">
      <c r="A6" s="1"/>
      <c r="B6" s="1"/>
      <c r="C6" s="1"/>
      <c r="D6" s="1"/>
      <c r="E6" s="1"/>
      <c r="F6" s="1"/>
      <c r="G6" s="1"/>
    </row>
    <row r="7" spans="1:7" x14ac:dyDescent="0.25">
      <c r="A7" s="49" t="s">
        <v>1</v>
      </c>
      <c r="B7" s="49"/>
      <c r="C7" s="49"/>
      <c r="D7" s="49"/>
      <c r="E7" s="49"/>
      <c r="F7" s="49"/>
      <c r="G7" s="49"/>
    </row>
    <row r="8" spans="1:7" x14ac:dyDescent="0.25">
      <c r="A8" s="2" t="s">
        <v>2</v>
      </c>
      <c r="B8" s="50" t="s">
        <v>26</v>
      </c>
      <c r="C8" s="50"/>
      <c r="D8" s="50"/>
      <c r="E8" s="50"/>
      <c r="F8" s="50"/>
      <c r="G8" s="50"/>
    </row>
    <row r="9" spans="1:7" x14ac:dyDescent="0.25">
      <c r="A9" s="2" t="s">
        <v>3</v>
      </c>
      <c r="B9" s="50" t="s">
        <v>4</v>
      </c>
      <c r="C9" s="50"/>
      <c r="D9" s="50"/>
      <c r="E9" s="50"/>
      <c r="F9" s="50"/>
      <c r="G9" s="50"/>
    </row>
    <row r="10" spans="1:7" x14ac:dyDescent="0.25">
      <c r="A10" s="2" t="s">
        <v>5</v>
      </c>
      <c r="B10" s="50">
        <v>6650600</v>
      </c>
      <c r="C10" s="50"/>
      <c r="D10" s="50"/>
      <c r="E10" s="2" t="s">
        <v>6</v>
      </c>
      <c r="F10" s="63" t="s">
        <v>29</v>
      </c>
      <c r="G10" s="50"/>
    </row>
    <row r="11" spans="1:7" x14ac:dyDescent="0.25">
      <c r="A11" s="3"/>
      <c r="B11" s="3"/>
      <c r="C11" s="3"/>
      <c r="D11" s="3"/>
      <c r="E11" s="3"/>
      <c r="F11" s="3"/>
      <c r="G11" s="3"/>
    </row>
    <row r="12" spans="1:7" x14ac:dyDescent="0.25">
      <c r="A12" s="49" t="s">
        <v>7</v>
      </c>
      <c r="B12" s="49"/>
      <c r="C12" s="49"/>
      <c r="D12" s="49"/>
      <c r="E12" s="49"/>
      <c r="F12" s="49"/>
      <c r="G12" s="49"/>
    </row>
    <row r="13" spans="1:7" x14ac:dyDescent="0.25">
      <c r="A13" s="50" t="s">
        <v>30</v>
      </c>
      <c r="B13" s="50"/>
      <c r="C13" s="50"/>
      <c r="D13" s="50"/>
      <c r="E13" s="50"/>
      <c r="F13" s="50"/>
      <c r="G13" s="50"/>
    </row>
    <row r="14" spans="1:7" x14ac:dyDescent="0.25">
      <c r="A14" s="50"/>
      <c r="B14" s="50"/>
      <c r="C14" s="50"/>
      <c r="D14" s="50"/>
      <c r="E14" s="50"/>
      <c r="F14" s="50"/>
      <c r="G14" s="50"/>
    </row>
    <row r="15" spans="1:7" x14ac:dyDescent="0.25">
      <c r="A15" s="3"/>
      <c r="B15" s="3"/>
      <c r="C15" s="3"/>
      <c r="D15" s="3"/>
      <c r="E15" s="3"/>
      <c r="F15" s="3"/>
      <c r="G15" s="3"/>
    </row>
    <row r="16" spans="1:7" x14ac:dyDescent="0.25">
      <c r="A16" s="2" t="s">
        <v>9</v>
      </c>
      <c r="B16" s="4" t="s">
        <v>10</v>
      </c>
      <c r="C16" s="5" t="s">
        <v>11</v>
      </c>
      <c r="D16" s="6"/>
      <c r="E16" s="5" t="s">
        <v>12</v>
      </c>
      <c r="F16" s="6"/>
      <c r="G16" s="5" t="s">
        <v>13</v>
      </c>
    </row>
    <row r="17" spans="1:7" x14ac:dyDescent="0.25">
      <c r="A17" s="3"/>
      <c r="B17" s="3"/>
      <c r="C17" s="3"/>
      <c r="D17" s="3"/>
      <c r="E17" s="3"/>
      <c r="F17" s="3"/>
      <c r="G17" s="3"/>
    </row>
    <row r="18" spans="1:7" x14ac:dyDescent="0.25">
      <c r="A18" s="2" t="s">
        <v>14</v>
      </c>
      <c r="B18" s="2"/>
      <c r="C18" s="2"/>
      <c r="D18" s="50"/>
      <c r="E18" s="50"/>
      <c r="F18" s="50"/>
      <c r="G18" s="50"/>
    </row>
    <row r="19" spans="1:7" x14ac:dyDescent="0.25">
      <c r="A19" s="51" t="s">
        <v>15</v>
      </c>
      <c r="B19" s="52"/>
      <c r="C19" s="53"/>
      <c r="D19" s="50"/>
      <c r="E19" s="50"/>
      <c r="F19" s="50"/>
      <c r="G19" s="50"/>
    </row>
    <row r="20" spans="1:7" ht="15.75" thickBot="1" x14ac:dyDescent="0.3">
      <c r="A20" s="3"/>
      <c r="B20" s="3"/>
      <c r="C20" s="3"/>
      <c r="D20" s="3"/>
      <c r="E20" s="3"/>
      <c r="F20" s="3"/>
      <c r="G20" s="3"/>
    </row>
    <row r="21" spans="1:7" ht="15.75" thickBot="1" x14ac:dyDescent="0.3">
      <c r="A21" s="7" t="s">
        <v>16</v>
      </c>
      <c r="B21" s="54">
        <v>2732119</v>
      </c>
      <c r="C21" s="55"/>
      <c r="D21" s="55"/>
      <c r="E21" s="55"/>
      <c r="F21" s="55"/>
      <c r="G21" s="56"/>
    </row>
    <row r="22" spans="1:7" x14ac:dyDescent="0.25">
      <c r="A22" s="3"/>
      <c r="B22" s="50">
        <v>2024</v>
      </c>
      <c r="C22" s="50"/>
      <c r="D22" s="50"/>
      <c r="E22" s="50"/>
      <c r="F22" s="50"/>
      <c r="G22" s="50"/>
    </row>
    <row r="23" spans="1:7" x14ac:dyDescent="0.25">
      <c r="A23" s="9" t="s">
        <v>17</v>
      </c>
    </row>
    <row r="24" spans="1:7" x14ac:dyDescent="0.25">
      <c r="A24" s="3"/>
      <c r="B24" s="3"/>
      <c r="C24" s="3"/>
      <c r="D24" s="3"/>
      <c r="E24" s="3"/>
      <c r="F24" s="3"/>
      <c r="G24" s="3"/>
    </row>
    <row r="25" spans="1:7" x14ac:dyDescent="0.25">
      <c r="A25" s="57" t="s">
        <v>18</v>
      </c>
      <c r="B25" s="58"/>
      <c r="C25" s="58"/>
      <c r="D25" s="58"/>
      <c r="E25" s="59"/>
      <c r="F25" s="45">
        <v>1284998.75</v>
      </c>
      <c r="G25" s="45"/>
    </row>
    <row r="26" spans="1:7" ht="15.75" thickBot="1" x14ac:dyDescent="0.3">
      <c r="A26" s="10"/>
      <c r="B26" s="10"/>
      <c r="C26" s="10"/>
      <c r="D26" s="10"/>
      <c r="E26" s="10"/>
      <c r="F26" s="11"/>
      <c r="G26" s="11"/>
    </row>
    <row r="27" spans="1:7" ht="15.75" thickBot="1" x14ac:dyDescent="0.3">
      <c r="A27" s="60" t="s">
        <v>19</v>
      </c>
      <c r="B27" s="61"/>
      <c r="C27" s="61"/>
      <c r="D27" s="61"/>
      <c r="E27" s="61"/>
      <c r="F27" s="15">
        <f>E30+E31+E32</f>
        <v>1050692.8700000001</v>
      </c>
      <c r="G27" s="8"/>
    </row>
    <row r="28" spans="1:7" x14ac:dyDescent="0.25">
      <c r="A28" s="3"/>
      <c r="B28" s="3"/>
      <c r="C28" s="3"/>
      <c r="D28" s="3"/>
      <c r="E28" s="3"/>
      <c r="F28" s="3"/>
      <c r="G28" s="3"/>
    </row>
    <row r="29" spans="1:7" x14ac:dyDescent="0.25">
      <c r="A29" s="48" t="s">
        <v>20</v>
      </c>
      <c r="B29" s="48"/>
      <c r="C29" s="48" t="s">
        <v>21</v>
      </c>
      <c r="D29" s="48"/>
      <c r="E29" s="48" t="s">
        <v>31</v>
      </c>
      <c r="F29" s="48"/>
      <c r="G29" s="48"/>
    </row>
    <row r="30" spans="1:7" ht="140.1" customHeight="1" x14ac:dyDescent="0.25">
      <c r="A30" s="42" t="s">
        <v>32</v>
      </c>
      <c r="B30" s="44"/>
      <c r="C30" s="64" t="s">
        <v>60</v>
      </c>
      <c r="D30" s="65"/>
      <c r="E30" s="45">
        <v>462707.89</v>
      </c>
      <c r="F30" s="45"/>
      <c r="G30" s="45"/>
    </row>
    <row r="31" spans="1:7" ht="162.94999999999999" customHeight="1" x14ac:dyDescent="0.25">
      <c r="A31" s="42" t="s">
        <v>33</v>
      </c>
      <c r="B31" s="44"/>
      <c r="C31" s="64" t="s">
        <v>58</v>
      </c>
      <c r="D31" s="65"/>
      <c r="E31" s="45">
        <v>367657.98</v>
      </c>
      <c r="F31" s="45"/>
      <c r="G31" s="45"/>
    </row>
    <row r="32" spans="1:7" ht="52.5" customHeight="1" x14ac:dyDescent="0.25">
      <c r="A32" s="42" t="s">
        <v>34</v>
      </c>
      <c r="B32" s="44"/>
      <c r="C32" s="66" t="s">
        <v>59</v>
      </c>
      <c r="D32" s="67"/>
      <c r="E32" s="45">
        <v>220327</v>
      </c>
      <c r="F32" s="45"/>
      <c r="G32" s="45"/>
    </row>
    <row r="33" spans="1:7" ht="33.75" customHeight="1" x14ac:dyDescent="0.25">
      <c r="A33" s="32" t="s">
        <v>35</v>
      </c>
      <c r="B33" s="32"/>
      <c r="C33" s="32"/>
      <c r="D33" s="68">
        <f>F25-F27</f>
        <v>234305.87999999989</v>
      </c>
      <c r="E33" s="69"/>
      <c r="F33" s="69"/>
      <c r="G33" s="70"/>
    </row>
    <row r="34" spans="1:7" ht="32.25" customHeight="1" x14ac:dyDescent="0.25">
      <c r="A34" s="32" t="s">
        <v>24</v>
      </c>
      <c r="B34" s="32"/>
      <c r="C34" s="32"/>
      <c r="D34" s="33"/>
      <c r="E34" s="34"/>
      <c r="F34" s="34"/>
      <c r="G34" s="35"/>
    </row>
    <row r="35" spans="1:7" x14ac:dyDescent="0.25">
      <c r="A35" s="18"/>
      <c r="B35" s="3"/>
      <c r="C35" s="3"/>
      <c r="D35" s="3"/>
      <c r="E35" s="3"/>
      <c r="F35" s="3"/>
      <c r="G35" s="3"/>
    </row>
    <row r="36" spans="1:7" x14ac:dyDescent="0.25">
      <c r="B36" s="3"/>
      <c r="C36" s="3"/>
      <c r="D36" s="3"/>
      <c r="E36" s="3"/>
      <c r="F36" s="3"/>
      <c r="G36" s="3"/>
    </row>
    <row r="37" spans="1:7" x14ac:dyDescent="0.25">
      <c r="A37" s="3" t="s">
        <v>36</v>
      </c>
      <c r="B37" s="3"/>
      <c r="C37" s="3"/>
      <c r="D37" s="3"/>
      <c r="E37" s="3"/>
      <c r="F37" s="3"/>
      <c r="G37" s="3"/>
    </row>
    <row r="38" spans="1:7" x14ac:dyDescent="0.25">
      <c r="A38" s="3" t="s">
        <v>37</v>
      </c>
      <c r="B38" s="3"/>
      <c r="C38" s="3"/>
      <c r="D38" s="3"/>
      <c r="E38" s="3"/>
      <c r="F38" s="3"/>
      <c r="G38" s="3"/>
    </row>
    <row r="39" spans="1:7" x14ac:dyDescent="0.25">
      <c r="A39" s="3" t="s">
        <v>27</v>
      </c>
      <c r="B39" s="3"/>
      <c r="C39" s="3"/>
      <c r="D39" s="3"/>
      <c r="E39" s="3"/>
      <c r="F39" s="3"/>
      <c r="G39" s="3"/>
    </row>
    <row r="40" spans="1:7" x14ac:dyDescent="0.25">
      <c r="A40" s="3" t="s">
        <v>38</v>
      </c>
      <c r="B40" s="3"/>
      <c r="C40" s="3"/>
      <c r="D40" s="3"/>
      <c r="E40" s="3"/>
      <c r="F40" s="3"/>
      <c r="G40" s="3"/>
    </row>
  </sheetData>
  <mergeCells count="33">
    <mergeCell ref="A34:C34"/>
    <mergeCell ref="D34:G34"/>
    <mergeCell ref="A30:B30"/>
    <mergeCell ref="C30:D30"/>
    <mergeCell ref="E30:G30"/>
    <mergeCell ref="A31:B31"/>
    <mergeCell ref="C31:D31"/>
    <mergeCell ref="E31:G31"/>
    <mergeCell ref="A32:B32"/>
    <mergeCell ref="C32:D32"/>
    <mergeCell ref="E32:G32"/>
    <mergeCell ref="A33:C33"/>
    <mergeCell ref="D33:G33"/>
    <mergeCell ref="A29:B29"/>
    <mergeCell ref="C29:D29"/>
    <mergeCell ref="E29:G29"/>
    <mergeCell ref="A12:G12"/>
    <mergeCell ref="A13:G13"/>
    <mergeCell ref="A14:G14"/>
    <mergeCell ref="D18:G18"/>
    <mergeCell ref="A19:C19"/>
    <mergeCell ref="D19:G19"/>
    <mergeCell ref="B21:G21"/>
    <mergeCell ref="B22:G22"/>
    <mergeCell ref="A25:E25"/>
    <mergeCell ref="F25:G25"/>
    <mergeCell ref="A27:E27"/>
    <mergeCell ref="A5:G5"/>
    <mergeCell ref="A7:G7"/>
    <mergeCell ref="B8:G8"/>
    <mergeCell ref="B9:G9"/>
    <mergeCell ref="B10:D10"/>
    <mergeCell ref="F10:G10"/>
  </mergeCells>
  <hyperlinks>
    <hyperlink ref="F10" r:id="rId1" xr:uid="{F31BC542-9353-47A3-B16E-E808022FC8D1}"/>
  </hyperlinks>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E8857-548F-4684-A83E-086F93A87340}">
  <dimension ref="A5:G39"/>
  <sheetViews>
    <sheetView topLeftCell="A20" workbookViewId="0">
      <selection activeCell="C30" sqref="C30:D30"/>
    </sheetView>
  </sheetViews>
  <sheetFormatPr defaultRowHeight="15" x14ac:dyDescent="0.25"/>
  <cols>
    <col min="1" max="1" width="21.85546875" customWidth="1"/>
    <col min="2" max="2" width="21" customWidth="1"/>
    <col min="3" max="3" width="22" customWidth="1"/>
    <col min="4" max="4" width="29.5703125" customWidth="1"/>
    <col min="6" max="6" width="16.85546875" customWidth="1"/>
  </cols>
  <sheetData>
    <row r="5" spans="1:7" x14ac:dyDescent="0.25">
      <c r="A5" s="39" t="s">
        <v>0</v>
      </c>
      <c r="B5" s="39"/>
      <c r="C5" s="39"/>
      <c r="D5" s="39"/>
      <c r="E5" s="39"/>
      <c r="F5" s="39"/>
      <c r="G5" s="39"/>
    </row>
    <row r="6" spans="1:7" x14ac:dyDescent="0.25">
      <c r="A6" s="1"/>
      <c r="B6" s="1"/>
      <c r="C6" s="1"/>
      <c r="D6" s="1"/>
      <c r="E6" s="1"/>
      <c r="F6" s="1"/>
      <c r="G6" s="1"/>
    </row>
    <row r="7" spans="1:7" x14ac:dyDescent="0.25">
      <c r="A7" s="49" t="s">
        <v>1</v>
      </c>
      <c r="B7" s="49"/>
      <c r="C7" s="49"/>
      <c r="D7" s="49"/>
      <c r="E7" s="49"/>
      <c r="F7" s="49"/>
      <c r="G7" s="49"/>
    </row>
    <row r="8" spans="1:7" x14ac:dyDescent="0.25">
      <c r="A8" s="2" t="s">
        <v>2</v>
      </c>
      <c r="B8" s="50" t="s">
        <v>26</v>
      </c>
      <c r="C8" s="50"/>
      <c r="D8" s="50"/>
      <c r="E8" s="50"/>
      <c r="F8" s="50"/>
      <c r="G8" s="50"/>
    </row>
    <row r="9" spans="1:7" x14ac:dyDescent="0.25">
      <c r="A9" s="2" t="s">
        <v>3</v>
      </c>
      <c r="B9" s="50" t="s">
        <v>4</v>
      </c>
      <c r="C9" s="50"/>
      <c r="D9" s="50"/>
      <c r="E9" s="50"/>
      <c r="F9" s="50"/>
      <c r="G9" s="50"/>
    </row>
    <row r="10" spans="1:7" x14ac:dyDescent="0.25">
      <c r="A10" s="2" t="s">
        <v>5</v>
      </c>
      <c r="B10" s="50">
        <v>6650600</v>
      </c>
      <c r="C10" s="50"/>
      <c r="D10" s="50"/>
      <c r="E10" s="2" t="s">
        <v>6</v>
      </c>
      <c r="F10" s="63" t="s">
        <v>29</v>
      </c>
      <c r="G10" s="50"/>
    </row>
    <row r="11" spans="1:7" x14ac:dyDescent="0.25">
      <c r="A11" s="3"/>
      <c r="B11" s="3"/>
      <c r="C11" s="3"/>
      <c r="D11" s="3"/>
      <c r="E11" s="3"/>
      <c r="F11" s="3"/>
      <c r="G11" s="3"/>
    </row>
    <row r="12" spans="1:7" x14ac:dyDescent="0.25">
      <c r="A12" s="49" t="s">
        <v>7</v>
      </c>
      <c r="B12" s="49"/>
      <c r="C12" s="49"/>
      <c r="D12" s="49"/>
      <c r="E12" s="49"/>
      <c r="F12" s="49"/>
      <c r="G12" s="49"/>
    </row>
    <row r="13" spans="1:7" x14ac:dyDescent="0.25">
      <c r="A13" s="50" t="s">
        <v>39</v>
      </c>
      <c r="B13" s="50"/>
      <c r="C13" s="50"/>
      <c r="D13" s="50"/>
      <c r="E13" s="50"/>
      <c r="F13" s="50"/>
      <c r="G13" s="50"/>
    </row>
    <row r="14" spans="1:7" x14ac:dyDescent="0.25">
      <c r="A14" s="50"/>
      <c r="B14" s="50"/>
      <c r="C14" s="50"/>
      <c r="D14" s="50"/>
      <c r="E14" s="50"/>
      <c r="F14" s="50"/>
      <c r="G14" s="50"/>
    </row>
    <row r="15" spans="1:7" x14ac:dyDescent="0.25">
      <c r="A15" s="3"/>
      <c r="B15" s="3"/>
      <c r="C15" s="3"/>
      <c r="D15" s="3"/>
      <c r="E15" s="3"/>
      <c r="F15" s="3"/>
      <c r="G15" s="3"/>
    </row>
    <row r="16" spans="1:7" x14ac:dyDescent="0.25">
      <c r="A16" s="2" t="s">
        <v>9</v>
      </c>
      <c r="B16" s="4" t="s">
        <v>10</v>
      </c>
      <c r="C16" s="5" t="s">
        <v>11</v>
      </c>
      <c r="D16" s="6"/>
      <c r="E16" s="5" t="s">
        <v>12</v>
      </c>
      <c r="F16" s="6"/>
      <c r="G16" s="5" t="s">
        <v>13</v>
      </c>
    </row>
    <row r="17" spans="1:7" x14ac:dyDescent="0.25">
      <c r="A17" s="3"/>
      <c r="B17" s="3"/>
      <c r="C17" s="3"/>
      <c r="D17" s="3"/>
      <c r="E17" s="3"/>
      <c r="F17" s="3"/>
      <c r="G17" s="3"/>
    </row>
    <row r="18" spans="1:7" x14ac:dyDescent="0.25">
      <c r="A18" s="2" t="s">
        <v>14</v>
      </c>
      <c r="B18" s="2"/>
      <c r="C18" s="2"/>
      <c r="D18" s="50"/>
      <c r="E18" s="50"/>
      <c r="F18" s="50"/>
      <c r="G18" s="50"/>
    </row>
    <row r="19" spans="1:7" x14ac:dyDescent="0.25">
      <c r="A19" s="51" t="s">
        <v>15</v>
      </c>
      <c r="B19" s="52"/>
      <c r="C19" s="53"/>
      <c r="D19" s="50"/>
      <c r="E19" s="50"/>
      <c r="F19" s="50"/>
      <c r="G19" s="50"/>
    </row>
    <row r="20" spans="1:7" ht="15.75" thickBot="1" x14ac:dyDescent="0.3">
      <c r="A20" s="3"/>
      <c r="B20" s="3"/>
      <c r="C20" s="3"/>
      <c r="D20" s="3"/>
      <c r="E20" s="3"/>
      <c r="F20" s="3"/>
      <c r="G20" s="3"/>
    </row>
    <row r="21" spans="1:7" ht="15.75" thickBot="1" x14ac:dyDescent="0.3">
      <c r="A21" s="7" t="s">
        <v>16</v>
      </c>
      <c r="B21" s="71">
        <v>1005180</v>
      </c>
      <c r="C21" s="72"/>
      <c r="D21" s="72"/>
      <c r="E21" s="72"/>
      <c r="F21" s="72"/>
      <c r="G21" s="73"/>
    </row>
    <row r="22" spans="1:7" x14ac:dyDescent="0.25">
      <c r="A22" s="3"/>
      <c r="B22" s="3"/>
      <c r="C22" s="3"/>
      <c r="D22" s="3"/>
      <c r="E22" s="3"/>
      <c r="F22" s="3"/>
      <c r="G22" s="3"/>
    </row>
    <row r="23" spans="1:7" x14ac:dyDescent="0.25">
      <c r="A23" s="9" t="s">
        <v>17</v>
      </c>
      <c r="B23" s="50">
        <v>2024</v>
      </c>
      <c r="C23" s="50"/>
      <c r="D23" s="50"/>
      <c r="E23" s="50"/>
      <c r="F23" s="50"/>
      <c r="G23" s="50"/>
    </row>
    <row r="24" spans="1:7" x14ac:dyDescent="0.25">
      <c r="A24" s="19"/>
      <c r="B24" s="19"/>
      <c r="C24" s="19"/>
      <c r="D24" s="19"/>
      <c r="E24" s="19"/>
      <c r="F24" s="19"/>
      <c r="G24" s="19"/>
    </row>
    <row r="25" spans="1:7" x14ac:dyDescent="0.25">
      <c r="A25" s="74" t="s">
        <v>18</v>
      </c>
      <c r="B25" s="75"/>
      <c r="C25" s="75"/>
      <c r="D25" s="75"/>
      <c r="E25" s="76"/>
      <c r="F25" s="77">
        <v>179664.47</v>
      </c>
      <c r="G25" s="77"/>
    </row>
    <row r="26" spans="1:7" ht="15.75" thickBot="1" x14ac:dyDescent="0.3">
      <c r="A26" s="20"/>
      <c r="B26" s="20"/>
      <c r="C26" s="20"/>
      <c r="D26" s="20"/>
      <c r="E26" s="20"/>
      <c r="F26" s="21"/>
      <c r="G26" s="21"/>
    </row>
    <row r="27" spans="1:7" ht="15.75" thickBot="1" x14ac:dyDescent="0.3">
      <c r="A27" s="74" t="s">
        <v>19</v>
      </c>
      <c r="B27" s="78"/>
      <c r="C27" s="78"/>
      <c r="D27" s="78"/>
      <c r="E27" s="78"/>
      <c r="F27" s="79">
        <v>157626</v>
      </c>
      <c r="G27" s="80"/>
    </row>
    <row r="28" spans="1:7" x14ac:dyDescent="0.25">
      <c r="A28" s="19"/>
      <c r="B28" s="19"/>
      <c r="C28" s="19"/>
      <c r="D28" s="19"/>
      <c r="E28" s="19"/>
      <c r="F28" s="19"/>
      <c r="G28" s="19"/>
    </row>
    <row r="29" spans="1:7" x14ac:dyDescent="0.25">
      <c r="A29" s="81" t="s">
        <v>20</v>
      </c>
      <c r="B29" s="81"/>
      <c r="C29" s="81" t="s">
        <v>21</v>
      </c>
      <c r="D29" s="81"/>
      <c r="E29" s="81" t="s">
        <v>31</v>
      </c>
      <c r="F29" s="81"/>
      <c r="G29" s="81"/>
    </row>
    <row r="30" spans="1:7" ht="39" customHeight="1" x14ac:dyDescent="0.25">
      <c r="A30" s="82" t="s">
        <v>40</v>
      </c>
      <c r="B30" s="83"/>
      <c r="C30" s="84" t="s">
        <v>57</v>
      </c>
      <c r="D30" s="85"/>
      <c r="E30" s="86">
        <v>0</v>
      </c>
      <c r="F30" s="87"/>
      <c r="G30" s="88"/>
    </row>
    <row r="31" spans="1:7" ht="27" customHeight="1" x14ac:dyDescent="0.25">
      <c r="A31" s="82" t="s">
        <v>41</v>
      </c>
      <c r="B31" s="83"/>
      <c r="C31" s="93"/>
      <c r="D31" s="94"/>
      <c r="E31" s="95">
        <v>0</v>
      </c>
      <c r="F31" s="96"/>
      <c r="G31" s="97"/>
    </row>
    <row r="32" spans="1:7" ht="57" customHeight="1" x14ac:dyDescent="0.25">
      <c r="A32" s="82" t="s">
        <v>42</v>
      </c>
      <c r="B32" s="83"/>
      <c r="C32" s="98" t="s">
        <v>53</v>
      </c>
      <c r="D32" s="99"/>
      <c r="E32" s="95">
        <v>157626</v>
      </c>
      <c r="F32" s="96"/>
      <c r="G32" s="97"/>
    </row>
    <row r="33" spans="1:7" x14ac:dyDescent="0.25">
      <c r="A33" s="81" t="s">
        <v>35</v>
      </c>
      <c r="B33" s="81"/>
      <c r="C33" s="81"/>
      <c r="D33" s="89">
        <f>F25-F27</f>
        <v>22038.47</v>
      </c>
      <c r="E33" s="90"/>
      <c r="F33" s="90"/>
      <c r="G33" s="91"/>
    </row>
    <row r="34" spans="1:7" x14ac:dyDescent="0.25">
      <c r="A34" s="81" t="s">
        <v>24</v>
      </c>
      <c r="B34" s="81"/>
      <c r="C34" s="81"/>
      <c r="D34" s="92"/>
      <c r="E34" s="75"/>
      <c r="F34" s="75"/>
      <c r="G34" s="76"/>
    </row>
    <row r="35" spans="1:7" x14ac:dyDescent="0.25">
      <c r="A35" s="22"/>
    </row>
    <row r="37" spans="1:7" x14ac:dyDescent="0.25">
      <c r="A37" t="s">
        <v>52</v>
      </c>
    </row>
    <row r="38" spans="1:7" x14ac:dyDescent="0.25">
      <c r="B38" t="s">
        <v>27</v>
      </c>
    </row>
    <row r="39" spans="1:7" x14ac:dyDescent="0.25">
      <c r="A39" t="s">
        <v>38</v>
      </c>
    </row>
  </sheetData>
  <mergeCells count="34">
    <mergeCell ref="A33:C33"/>
    <mergeCell ref="D33:G33"/>
    <mergeCell ref="A34:C34"/>
    <mergeCell ref="D34:G34"/>
    <mergeCell ref="A31:B31"/>
    <mergeCell ref="C31:D31"/>
    <mergeCell ref="E31:G31"/>
    <mergeCell ref="A32:B32"/>
    <mergeCell ref="C32:D32"/>
    <mergeCell ref="E32:G32"/>
    <mergeCell ref="A29:B29"/>
    <mergeCell ref="C29:D29"/>
    <mergeCell ref="E29:G29"/>
    <mergeCell ref="A30:B30"/>
    <mergeCell ref="C30:D30"/>
    <mergeCell ref="E30:G30"/>
    <mergeCell ref="B21:G21"/>
    <mergeCell ref="B23:G23"/>
    <mergeCell ref="A25:E25"/>
    <mergeCell ref="F25:G25"/>
    <mergeCell ref="A27:E27"/>
    <mergeCell ref="F27:G27"/>
    <mergeCell ref="A12:G12"/>
    <mergeCell ref="A13:G13"/>
    <mergeCell ref="A14:G14"/>
    <mergeCell ref="D18:G18"/>
    <mergeCell ref="A19:C19"/>
    <mergeCell ref="D19:G19"/>
    <mergeCell ref="A5:G5"/>
    <mergeCell ref="A7:G7"/>
    <mergeCell ref="B8:G8"/>
    <mergeCell ref="B9:G9"/>
    <mergeCell ref="B10:D10"/>
    <mergeCell ref="F10:G10"/>
  </mergeCells>
  <hyperlinks>
    <hyperlink ref="F10" r:id="rId1" xr:uid="{EBEF4FC0-2CA6-4AF8-B7D6-F5D8F1F56AF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72F75-CA65-40E8-BD25-5928247C98ED}">
  <dimension ref="A4:G37"/>
  <sheetViews>
    <sheetView topLeftCell="A17" workbookViewId="0">
      <selection activeCell="C29" sqref="C29:D29"/>
    </sheetView>
  </sheetViews>
  <sheetFormatPr defaultRowHeight="15" x14ac:dyDescent="0.25"/>
  <cols>
    <col min="1" max="1" width="29.7109375" customWidth="1"/>
    <col min="2" max="2" width="16.42578125" customWidth="1"/>
    <col min="3" max="3" width="21.85546875" customWidth="1"/>
    <col min="4" max="4" width="22.42578125" customWidth="1"/>
    <col min="5" max="5" width="17.5703125" customWidth="1"/>
    <col min="6" max="6" width="16.140625" customWidth="1"/>
    <col min="7" max="7" width="10.28515625" customWidth="1"/>
  </cols>
  <sheetData>
    <row r="4" spans="1:7" x14ac:dyDescent="0.25">
      <c r="A4" s="39" t="s">
        <v>0</v>
      </c>
      <c r="B4" s="39"/>
      <c r="C4" s="39"/>
      <c r="D4" s="39"/>
      <c r="E4" s="39"/>
      <c r="F4" s="39"/>
      <c r="G4" s="39"/>
    </row>
    <row r="5" spans="1:7" x14ac:dyDescent="0.25">
      <c r="A5" s="1"/>
      <c r="B5" s="1"/>
      <c r="C5" s="1"/>
      <c r="D5" s="1"/>
      <c r="E5" s="1"/>
      <c r="F5" s="1"/>
      <c r="G5" s="1"/>
    </row>
    <row r="6" spans="1:7" x14ac:dyDescent="0.25">
      <c r="A6" s="49" t="s">
        <v>1</v>
      </c>
      <c r="B6" s="49"/>
      <c r="C6" s="49"/>
      <c r="D6" s="49"/>
      <c r="E6" s="49"/>
      <c r="F6" s="49"/>
      <c r="G6" s="49"/>
    </row>
    <row r="7" spans="1:7" x14ac:dyDescent="0.25">
      <c r="A7" s="2" t="s">
        <v>2</v>
      </c>
      <c r="B7" s="50" t="s">
        <v>26</v>
      </c>
      <c r="C7" s="50"/>
      <c r="D7" s="50"/>
      <c r="E7" s="50"/>
      <c r="F7" s="50"/>
      <c r="G7" s="50"/>
    </row>
    <row r="8" spans="1:7" x14ac:dyDescent="0.25">
      <c r="A8" s="2" t="s">
        <v>3</v>
      </c>
      <c r="B8" s="50" t="s">
        <v>4</v>
      </c>
      <c r="C8" s="50"/>
      <c r="D8" s="50"/>
      <c r="E8" s="50"/>
      <c r="F8" s="50"/>
      <c r="G8" s="50"/>
    </row>
    <row r="9" spans="1:7" x14ac:dyDescent="0.25">
      <c r="A9" s="2" t="s">
        <v>5</v>
      </c>
      <c r="B9" s="50">
        <v>6650600</v>
      </c>
      <c r="C9" s="50"/>
      <c r="D9" s="50"/>
      <c r="E9" s="2" t="s">
        <v>6</v>
      </c>
      <c r="F9" s="62" t="s">
        <v>29</v>
      </c>
      <c r="G9" s="50"/>
    </row>
    <row r="10" spans="1:7" x14ac:dyDescent="0.25">
      <c r="A10" s="3"/>
      <c r="B10" s="3"/>
      <c r="C10" s="3"/>
      <c r="D10" s="3"/>
      <c r="E10" s="3"/>
      <c r="F10" s="3"/>
      <c r="G10" s="3"/>
    </row>
    <row r="11" spans="1:7" x14ac:dyDescent="0.25">
      <c r="A11" s="49" t="s">
        <v>7</v>
      </c>
      <c r="B11" s="49"/>
      <c r="C11" s="49"/>
      <c r="D11" s="49"/>
      <c r="E11" s="49"/>
      <c r="F11" s="49"/>
      <c r="G11" s="49"/>
    </row>
    <row r="12" spans="1:7" x14ac:dyDescent="0.25">
      <c r="A12" s="50" t="s">
        <v>43</v>
      </c>
      <c r="B12" s="50"/>
      <c r="C12" s="50"/>
      <c r="D12" s="50"/>
      <c r="E12" s="50"/>
      <c r="F12" s="50"/>
      <c r="G12" s="50"/>
    </row>
    <row r="13" spans="1:7" x14ac:dyDescent="0.25">
      <c r="A13" s="50"/>
      <c r="B13" s="50"/>
      <c r="C13" s="50"/>
      <c r="D13" s="50"/>
      <c r="E13" s="50"/>
      <c r="F13" s="50"/>
      <c r="G13" s="50"/>
    </row>
    <row r="14" spans="1:7" x14ac:dyDescent="0.25">
      <c r="A14" s="3"/>
      <c r="B14" s="3"/>
      <c r="C14" s="3"/>
      <c r="D14" s="3"/>
      <c r="E14" s="3"/>
      <c r="F14" s="3"/>
      <c r="G14" s="3"/>
    </row>
    <row r="15" spans="1:7" x14ac:dyDescent="0.25">
      <c r="A15" s="2" t="s">
        <v>9</v>
      </c>
      <c r="B15" s="4" t="s">
        <v>10</v>
      </c>
      <c r="C15" s="5" t="s">
        <v>11</v>
      </c>
      <c r="D15" s="6"/>
      <c r="E15" s="5" t="s">
        <v>12</v>
      </c>
      <c r="F15" s="6"/>
      <c r="G15" s="5" t="s">
        <v>13</v>
      </c>
    </row>
    <row r="16" spans="1:7" x14ac:dyDescent="0.25">
      <c r="A16" s="3"/>
      <c r="B16" s="3"/>
      <c r="C16" s="3"/>
      <c r="D16" s="3"/>
      <c r="E16" s="3"/>
      <c r="F16" s="3"/>
      <c r="G16" s="3"/>
    </row>
    <row r="17" spans="1:7" x14ac:dyDescent="0.25">
      <c r="A17" s="2" t="s">
        <v>14</v>
      </c>
      <c r="B17" s="2"/>
      <c r="C17" s="2"/>
      <c r="D17" s="50" t="s">
        <v>44</v>
      </c>
      <c r="E17" s="50"/>
      <c r="F17" s="50"/>
      <c r="G17" s="50"/>
    </row>
    <row r="18" spans="1:7" x14ac:dyDescent="0.25">
      <c r="A18" s="51" t="s">
        <v>15</v>
      </c>
      <c r="B18" s="52"/>
      <c r="C18" s="53"/>
      <c r="D18" s="50"/>
      <c r="E18" s="50"/>
      <c r="F18" s="50"/>
      <c r="G18" s="50"/>
    </row>
    <row r="19" spans="1:7" ht="15.75" thickBot="1" x14ac:dyDescent="0.3">
      <c r="A19" s="3"/>
      <c r="B19" s="3"/>
      <c r="C19" s="3"/>
      <c r="D19" s="3"/>
      <c r="E19" s="3"/>
      <c r="F19" s="3"/>
      <c r="G19" s="3"/>
    </row>
    <row r="20" spans="1:7" ht="15.75" thickBot="1" x14ac:dyDescent="0.3">
      <c r="A20" s="7" t="s">
        <v>16</v>
      </c>
      <c r="B20" s="100">
        <v>1689500</v>
      </c>
      <c r="C20" s="101"/>
      <c r="D20" s="101"/>
      <c r="E20" s="101"/>
      <c r="F20" s="101"/>
      <c r="G20" s="102"/>
    </row>
    <row r="21" spans="1:7" x14ac:dyDescent="0.25">
      <c r="A21" s="3"/>
      <c r="B21" s="3"/>
      <c r="C21" s="3"/>
      <c r="D21" s="3"/>
      <c r="E21" s="3"/>
      <c r="F21" s="3"/>
      <c r="G21" s="3"/>
    </row>
    <row r="22" spans="1:7" x14ac:dyDescent="0.25">
      <c r="A22" s="9" t="s">
        <v>17</v>
      </c>
      <c r="B22" s="50">
        <v>2024</v>
      </c>
      <c r="C22" s="50"/>
      <c r="D22" s="50"/>
      <c r="E22" s="50"/>
      <c r="F22" s="50"/>
      <c r="G22" s="50"/>
    </row>
    <row r="23" spans="1:7" ht="45" x14ac:dyDescent="0.25">
      <c r="A23" s="23" t="s">
        <v>45</v>
      </c>
      <c r="B23" s="3"/>
      <c r="C23" s="3"/>
      <c r="D23" s="3"/>
      <c r="E23" s="3"/>
      <c r="F23" s="3"/>
      <c r="G23" s="24">
        <v>939500</v>
      </c>
    </row>
    <row r="24" spans="1:7" ht="15.75" thickBot="1" x14ac:dyDescent="0.3">
      <c r="A24" s="57" t="s">
        <v>18</v>
      </c>
      <c r="B24" s="58"/>
      <c r="C24" s="58"/>
      <c r="D24" s="58"/>
      <c r="E24" s="59"/>
      <c r="F24" s="103">
        <v>103264</v>
      </c>
      <c r="G24" s="103"/>
    </row>
    <row r="25" spans="1:7" ht="15.75" thickBot="1" x14ac:dyDescent="0.3">
      <c r="A25" s="60" t="s">
        <v>19</v>
      </c>
      <c r="B25" s="61"/>
      <c r="C25" s="61"/>
      <c r="D25" s="61"/>
      <c r="E25" s="61"/>
      <c r="F25" s="100">
        <v>9200</v>
      </c>
      <c r="G25" s="102"/>
    </row>
    <row r="26" spans="1:7" x14ac:dyDescent="0.25">
      <c r="A26" s="3"/>
      <c r="B26" s="3"/>
      <c r="C26" s="3"/>
      <c r="D26" s="3"/>
      <c r="E26" s="3"/>
      <c r="F26" s="3"/>
      <c r="G26" s="3"/>
    </row>
    <row r="27" spans="1:7" x14ac:dyDescent="0.25">
      <c r="A27" s="48" t="s">
        <v>20</v>
      </c>
      <c r="B27" s="48"/>
      <c r="C27" s="48" t="s">
        <v>21</v>
      </c>
      <c r="D27" s="48"/>
      <c r="E27" s="48" t="s">
        <v>31</v>
      </c>
      <c r="F27" s="48"/>
      <c r="G27" s="48"/>
    </row>
    <row r="28" spans="1:7" x14ac:dyDescent="0.25">
      <c r="A28" s="104"/>
      <c r="B28" s="105"/>
      <c r="C28" s="106"/>
      <c r="D28" s="107"/>
      <c r="E28" s="108"/>
      <c r="F28" s="109"/>
      <c r="G28" s="110"/>
    </row>
    <row r="29" spans="1:7" ht="43.5" customHeight="1" x14ac:dyDescent="0.25">
      <c r="A29" s="104" t="s">
        <v>46</v>
      </c>
      <c r="B29" s="105"/>
      <c r="C29" s="106" t="s">
        <v>55</v>
      </c>
      <c r="D29" s="111"/>
      <c r="E29" s="108">
        <v>9200</v>
      </c>
      <c r="F29" s="109"/>
      <c r="G29" s="110"/>
    </row>
    <row r="30" spans="1:7" x14ac:dyDescent="0.25">
      <c r="A30" s="25"/>
      <c r="B30" s="26"/>
      <c r="C30" s="106"/>
      <c r="D30" s="111"/>
      <c r="E30" s="27"/>
      <c r="F30" s="27"/>
      <c r="G30" s="28"/>
    </row>
    <row r="31" spans="1:7" x14ac:dyDescent="0.25">
      <c r="A31" s="32" t="s">
        <v>35</v>
      </c>
      <c r="B31" s="32"/>
      <c r="C31" s="32"/>
      <c r="D31" s="112">
        <f>F24-F25</f>
        <v>94064</v>
      </c>
      <c r="E31" s="113"/>
      <c r="F31" s="113"/>
      <c r="G31" s="114"/>
    </row>
    <row r="32" spans="1:7" x14ac:dyDescent="0.25">
      <c r="A32" s="32" t="s">
        <v>24</v>
      </c>
      <c r="B32" s="32"/>
      <c r="C32" s="32"/>
      <c r="D32" s="33"/>
      <c r="E32" s="34"/>
      <c r="F32" s="34"/>
      <c r="G32" s="35"/>
    </row>
    <row r="35" spans="1:1" x14ac:dyDescent="0.25">
      <c r="A35" t="s">
        <v>47</v>
      </c>
    </row>
    <row r="36" spans="1:1" x14ac:dyDescent="0.25">
      <c r="A36" t="s">
        <v>48</v>
      </c>
    </row>
    <row r="37" spans="1:1" x14ac:dyDescent="0.25">
      <c r="A37" t="s">
        <v>28</v>
      </c>
    </row>
  </sheetData>
  <mergeCells count="32">
    <mergeCell ref="A32:C32"/>
    <mergeCell ref="D32:G32"/>
    <mergeCell ref="A29:B29"/>
    <mergeCell ref="C29:D29"/>
    <mergeCell ref="E29:G29"/>
    <mergeCell ref="C30:D30"/>
    <mergeCell ref="A31:C31"/>
    <mergeCell ref="D31:G31"/>
    <mergeCell ref="A27:B27"/>
    <mergeCell ref="C27:D27"/>
    <mergeCell ref="E27:G27"/>
    <mergeCell ref="A28:B28"/>
    <mergeCell ref="C28:D28"/>
    <mergeCell ref="E28:G28"/>
    <mergeCell ref="B20:G20"/>
    <mergeCell ref="B22:G22"/>
    <mergeCell ref="A24:E24"/>
    <mergeCell ref="F24:G24"/>
    <mergeCell ref="A25:E25"/>
    <mergeCell ref="F25:G25"/>
    <mergeCell ref="A11:G11"/>
    <mergeCell ref="A12:G12"/>
    <mergeCell ref="A13:G13"/>
    <mergeCell ref="D17:G17"/>
    <mergeCell ref="A18:C18"/>
    <mergeCell ref="D18:G18"/>
    <mergeCell ref="A4:G4"/>
    <mergeCell ref="A6:G6"/>
    <mergeCell ref="B7:G7"/>
    <mergeCell ref="B8:G8"/>
    <mergeCell ref="B9:D9"/>
    <mergeCell ref="F9:G9"/>
  </mergeCells>
  <hyperlinks>
    <hyperlink ref="F9" r:id="rId1" xr:uid="{03EF1161-F244-4DFC-960A-97A2B1EB99F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81F03-AB1D-4948-962B-F840EEDFB571}">
  <dimension ref="A5:G39"/>
  <sheetViews>
    <sheetView tabSelected="1" topLeftCell="A15" workbookViewId="0">
      <selection activeCell="R22" sqref="R22"/>
    </sheetView>
  </sheetViews>
  <sheetFormatPr defaultRowHeight="15" x14ac:dyDescent="0.25"/>
  <cols>
    <col min="1" max="1" width="27.5703125" customWidth="1"/>
    <col min="2" max="2" width="11.28515625" customWidth="1"/>
    <col min="3" max="3" width="28.85546875" customWidth="1"/>
    <col min="4" max="4" width="23.85546875" customWidth="1"/>
    <col min="5" max="5" width="26" customWidth="1"/>
    <col min="6" max="6" width="14.85546875" customWidth="1"/>
    <col min="7" max="7" width="13.7109375" customWidth="1"/>
  </cols>
  <sheetData>
    <row r="5" spans="1:7" x14ac:dyDescent="0.25">
      <c r="A5" s="39" t="s">
        <v>0</v>
      </c>
      <c r="B5" s="39"/>
      <c r="C5" s="39"/>
      <c r="D5" s="39"/>
      <c r="E5" s="39"/>
      <c r="F5" s="39"/>
      <c r="G5" s="39"/>
    </row>
    <row r="6" spans="1:7" x14ac:dyDescent="0.25">
      <c r="A6" s="1"/>
      <c r="B6" s="1"/>
      <c r="C6" s="1"/>
      <c r="D6" s="1"/>
      <c r="E6" s="1"/>
      <c r="F6" s="1"/>
      <c r="G6" s="1"/>
    </row>
    <row r="7" spans="1:7" x14ac:dyDescent="0.25">
      <c r="A7" s="49" t="s">
        <v>1</v>
      </c>
      <c r="B7" s="49"/>
      <c r="C7" s="49"/>
      <c r="D7" s="49"/>
      <c r="E7" s="49"/>
      <c r="F7" s="49"/>
      <c r="G7" s="49"/>
    </row>
    <row r="8" spans="1:7" x14ac:dyDescent="0.25">
      <c r="A8" s="2" t="s">
        <v>2</v>
      </c>
      <c r="B8" s="50" t="s">
        <v>26</v>
      </c>
      <c r="C8" s="50"/>
      <c r="D8" s="50"/>
      <c r="E8" s="50"/>
      <c r="F8" s="50"/>
      <c r="G8" s="50"/>
    </row>
    <row r="9" spans="1:7" x14ac:dyDescent="0.25">
      <c r="A9" s="2" t="s">
        <v>3</v>
      </c>
      <c r="B9" s="50" t="s">
        <v>4</v>
      </c>
      <c r="C9" s="50"/>
      <c r="D9" s="50"/>
      <c r="E9" s="50"/>
      <c r="F9" s="50"/>
      <c r="G9" s="50"/>
    </row>
    <row r="10" spans="1:7" x14ac:dyDescent="0.25">
      <c r="A10" s="2" t="s">
        <v>5</v>
      </c>
      <c r="B10" s="50">
        <v>6650600</v>
      </c>
      <c r="C10" s="50"/>
      <c r="D10" s="50"/>
      <c r="E10" s="2" t="s">
        <v>6</v>
      </c>
      <c r="F10" s="63" t="s">
        <v>29</v>
      </c>
      <c r="G10" s="50"/>
    </row>
    <row r="11" spans="1:7" x14ac:dyDescent="0.25">
      <c r="A11" s="3"/>
      <c r="B11" s="3"/>
      <c r="C11" s="3"/>
      <c r="D11" s="3"/>
      <c r="E11" s="3"/>
      <c r="F11" s="3"/>
      <c r="G11" s="3"/>
    </row>
    <row r="12" spans="1:7" x14ac:dyDescent="0.25">
      <c r="A12" s="49" t="s">
        <v>7</v>
      </c>
      <c r="B12" s="49"/>
      <c r="C12" s="49"/>
      <c r="D12" s="49"/>
      <c r="E12" s="49"/>
      <c r="F12" s="49"/>
      <c r="G12" s="49"/>
    </row>
    <row r="13" spans="1:7" x14ac:dyDescent="0.25">
      <c r="A13" s="50" t="s">
        <v>49</v>
      </c>
      <c r="B13" s="50"/>
      <c r="C13" s="50"/>
      <c r="D13" s="50"/>
      <c r="E13" s="50"/>
      <c r="F13" s="50"/>
      <c r="G13" s="50"/>
    </row>
    <row r="14" spans="1:7" x14ac:dyDescent="0.25">
      <c r="A14" s="50"/>
      <c r="B14" s="50"/>
      <c r="C14" s="50"/>
      <c r="D14" s="50"/>
      <c r="E14" s="50"/>
      <c r="F14" s="50"/>
      <c r="G14" s="50"/>
    </row>
    <row r="15" spans="1:7" x14ac:dyDescent="0.25">
      <c r="A15" s="3"/>
      <c r="B15" s="3"/>
      <c r="C15" s="3"/>
      <c r="D15" s="3"/>
      <c r="E15" s="3"/>
      <c r="F15" s="3"/>
      <c r="G15" s="3"/>
    </row>
    <row r="16" spans="1:7" x14ac:dyDescent="0.25">
      <c r="A16" s="2" t="s">
        <v>9</v>
      </c>
      <c r="B16" s="4" t="s">
        <v>10</v>
      </c>
      <c r="C16" s="5" t="s">
        <v>11</v>
      </c>
      <c r="D16" s="6"/>
      <c r="E16" s="5" t="s">
        <v>12</v>
      </c>
      <c r="F16" s="6"/>
      <c r="G16" s="5" t="s">
        <v>13</v>
      </c>
    </row>
    <row r="17" spans="1:7" x14ac:dyDescent="0.25">
      <c r="A17" s="3"/>
      <c r="B17" s="3"/>
      <c r="C17" s="3"/>
      <c r="D17" s="3"/>
      <c r="E17" s="3"/>
      <c r="F17" s="3"/>
      <c r="G17" s="3"/>
    </row>
    <row r="18" spans="1:7" x14ac:dyDescent="0.25">
      <c r="A18" s="2" t="s">
        <v>14</v>
      </c>
      <c r="B18" s="2"/>
      <c r="C18" s="2"/>
      <c r="D18" s="50"/>
      <c r="E18" s="50"/>
      <c r="F18" s="50"/>
      <c r="G18" s="50"/>
    </row>
    <row r="19" spans="1:7" x14ac:dyDescent="0.25">
      <c r="A19" s="51" t="s">
        <v>15</v>
      </c>
      <c r="B19" s="52"/>
      <c r="C19" s="53"/>
      <c r="D19" s="50"/>
      <c r="E19" s="50"/>
      <c r="F19" s="50"/>
      <c r="G19" s="50"/>
    </row>
    <row r="20" spans="1:7" ht="15.75" thickBot="1" x14ac:dyDescent="0.3">
      <c r="A20" s="3"/>
      <c r="B20" s="3"/>
      <c r="C20" s="3"/>
      <c r="D20" s="3"/>
      <c r="E20" s="3"/>
      <c r="F20" s="3"/>
      <c r="G20" s="3"/>
    </row>
    <row r="21" spans="1:7" ht="15.75" thickBot="1" x14ac:dyDescent="0.3">
      <c r="A21" s="7" t="s">
        <v>16</v>
      </c>
      <c r="B21" s="54">
        <v>345719.74</v>
      </c>
      <c r="C21" s="55"/>
      <c r="D21" s="55"/>
      <c r="E21" s="55"/>
      <c r="F21" s="55"/>
      <c r="G21" s="56"/>
    </row>
    <row r="22" spans="1:7" x14ac:dyDescent="0.25">
      <c r="A22" s="3"/>
      <c r="B22" s="3"/>
      <c r="C22" s="3"/>
      <c r="D22" s="3"/>
      <c r="E22" s="3"/>
      <c r="F22" s="3"/>
      <c r="G22" s="3"/>
    </row>
    <row r="23" spans="1:7" x14ac:dyDescent="0.25">
      <c r="A23" s="9" t="s">
        <v>17</v>
      </c>
      <c r="B23" s="50">
        <v>2024</v>
      </c>
      <c r="C23" s="50"/>
      <c r="D23" s="50"/>
      <c r="E23" s="50"/>
      <c r="F23" s="50"/>
      <c r="G23" s="50"/>
    </row>
    <row r="24" spans="1:7" x14ac:dyDescent="0.25">
      <c r="A24" s="3"/>
      <c r="B24" s="3"/>
      <c r="C24" s="3"/>
      <c r="D24" s="3"/>
      <c r="E24" s="3"/>
      <c r="F24" s="3"/>
      <c r="G24" s="3"/>
    </row>
    <row r="25" spans="1:7" x14ac:dyDescent="0.25">
      <c r="A25" s="57" t="s">
        <v>18</v>
      </c>
      <c r="B25" s="58"/>
      <c r="C25" s="58"/>
      <c r="D25" s="58"/>
      <c r="E25" s="59"/>
      <c r="F25" s="45">
        <v>256993.12</v>
      </c>
      <c r="G25" s="45"/>
    </row>
    <row r="26" spans="1:7" ht="15.75" thickBot="1" x14ac:dyDescent="0.3">
      <c r="A26" s="10"/>
      <c r="B26" s="10"/>
      <c r="C26" s="10"/>
      <c r="D26" s="10"/>
      <c r="E26" s="10"/>
      <c r="F26" s="11"/>
      <c r="G26" s="11"/>
    </row>
    <row r="27" spans="1:7" ht="15.75" thickBot="1" x14ac:dyDescent="0.3">
      <c r="A27" s="60" t="s">
        <v>19</v>
      </c>
      <c r="B27" s="61"/>
      <c r="C27" s="61"/>
      <c r="D27" s="61"/>
      <c r="E27" s="61"/>
      <c r="F27" s="29">
        <v>1628.88</v>
      </c>
      <c r="G27" s="8"/>
    </row>
    <row r="28" spans="1:7" x14ac:dyDescent="0.25">
      <c r="A28" s="3"/>
      <c r="B28" s="3"/>
      <c r="C28" s="3"/>
      <c r="D28" s="3"/>
      <c r="E28" s="3"/>
      <c r="F28" s="3"/>
      <c r="G28" s="3"/>
    </row>
    <row r="29" spans="1:7" x14ac:dyDescent="0.25">
      <c r="A29" s="48" t="s">
        <v>20</v>
      </c>
      <c r="B29" s="48"/>
      <c r="C29" s="48" t="s">
        <v>21</v>
      </c>
      <c r="D29" s="48"/>
      <c r="E29" s="48" t="s">
        <v>31</v>
      </c>
      <c r="F29" s="48"/>
      <c r="G29" s="48"/>
    </row>
    <row r="30" spans="1:7" ht="120" x14ac:dyDescent="0.25">
      <c r="A30" s="42" t="s">
        <v>50</v>
      </c>
      <c r="B30" s="44"/>
      <c r="C30" s="30" t="s">
        <v>56</v>
      </c>
      <c r="E30" s="103">
        <v>1628.88</v>
      </c>
      <c r="F30" s="103"/>
      <c r="G30" s="103"/>
    </row>
    <row r="31" spans="1:7" x14ac:dyDescent="0.25">
      <c r="A31" s="16"/>
      <c r="B31" s="17"/>
      <c r="C31" s="66"/>
      <c r="D31" s="67"/>
      <c r="E31" s="12"/>
      <c r="F31" s="12"/>
      <c r="G31" s="13"/>
    </row>
    <row r="32" spans="1:7" x14ac:dyDescent="0.25">
      <c r="A32" s="16"/>
      <c r="B32" s="17"/>
      <c r="C32" s="31"/>
      <c r="D32" s="31"/>
      <c r="E32" s="12"/>
      <c r="F32" s="12"/>
      <c r="G32" s="13"/>
    </row>
    <row r="33" spans="1:7" x14ac:dyDescent="0.25">
      <c r="A33" s="32" t="s">
        <v>35</v>
      </c>
      <c r="B33" s="32"/>
      <c r="C33" s="32"/>
      <c r="D33" s="41">
        <f>F25-F27</f>
        <v>255364.24</v>
      </c>
      <c r="E33" s="34"/>
      <c r="F33" s="34"/>
      <c r="G33" s="35"/>
    </row>
    <row r="34" spans="1:7" x14ac:dyDescent="0.25">
      <c r="A34" s="32" t="s">
        <v>24</v>
      </c>
      <c r="B34" s="32"/>
      <c r="C34" s="32"/>
      <c r="D34" s="33"/>
      <c r="E34" s="34"/>
      <c r="F34" s="34"/>
      <c r="G34" s="35"/>
    </row>
    <row r="35" spans="1:7" x14ac:dyDescent="0.25">
      <c r="A35" s="18"/>
      <c r="B35" s="3"/>
      <c r="C35" s="3"/>
      <c r="D35" s="3"/>
      <c r="E35" s="3"/>
      <c r="F35" s="3"/>
      <c r="G35" s="3"/>
    </row>
    <row r="36" spans="1:7" x14ac:dyDescent="0.25">
      <c r="B36" s="3"/>
      <c r="C36" s="3"/>
      <c r="D36" s="3"/>
      <c r="E36" s="3"/>
      <c r="F36" s="3"/>
      <c r="G36" s="3"/>
    </row>
    <row r="37" spans="1:7" x14ac:dyDescent="0.25">
      <c r="A37" s="3" t="s">
        <v>36</v>
      </c>
      <c r="B37" s="3"/>
      <c r="C37" s="3"/>
      <c r="D37" s="3"/>
      <c r="E37" s="3"/>
      <c r="F37" s="3"/>
      <c r="G37" s="3"/>
    </row>
    <row r="38" spans="1:7" x14ac:dyDescent="0.25">
      <c r="A38" s="3" t="s">
        <v>27</v>
      </c>
      <c r="B38" s="3"/>
      <c r="C38" s="3"/>
      <c r="D38" s="3"/>
      <c r="E38" s="3"/>
      <c r="F38" s="3"/>
      <c r="G38" s="3"/>
    </row>
    <row r="39" spans="1:7" x14ac:dyDescent="0.25">
      <c r="A39" s="3" t="s">
        <v>51</v>
      </c>
      <c r="B39" s="3"/>
      <c r="C39" s="3"/>
      <c r="D39" s="3"/>
      <c r="E39" s="3"/>
      <c r="F39" s="3"/>
      <c r="G39" s="3"/>
    </row>
  </sheetData>
  <mergeCells count="27">
    <mergeCell ref="A34:C34"/>
    <mergeCell ref="D34:G34"/>
    <mergeCell ref="B21:G21"/>
    <mergeCell ref="B23:G23"/>
    <mergeCell ref="A25:E25"/>
    <mergeCell ref="F25:G25"/>
    <mergeCell ref="A27:E27"/>
    <mergeCell ref="A29:B29"/>
    <mergeCell ref="C29:D29"/>
    <mergeCell ref="E29:G29"/>
    <mergeCell ref="A30:B30"/>
    <mergeCell ref="E30:G30"/>
    <mergeCell ref="C31:D31"/>
    <mergeCell ref="A33:C33"/>
    <mergeCell ref="D33:G33"/>
    <mergeCell ref="A12:G12"/>
    <mergeCell ref="A13:G13"/>
    <mergeCell ref="A14:G14"/>
    <mergeCell ref="D18:G18"/>
    <mergeCell ref="A19:C19"/>
    <mergeCell ref="D19:G19"/>
    <mergeCell ref="A5:G5"/>
    <mergeCell ref="A7:G7"/>
    <mergeCell ref="B8:G8"/>
    <mergeCell ref="B9:G9"/>
    <mergeCell ref="B10:D10"/>
    <mergeCell ref="F10:G10"/>
  </mergeCells>
  <hyperlinks>
    <hyperlink ref="F10" r:id="rId1" xr:uid="{B005256C-ED56-43B6-87EB-FFF5F768561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5</vt:i4>
      </vt:variant>
    </vt:vector>
  </HeadingPairs>
  <TitlesOfParts>
    <vt:vector size="5" baseType="lpstr">
      <vt:lpstr>ORF135</vt:lpstr>
      <vt:lpstr>ORF455</vt:lpstr>
      <vt:lpstr>ORF065</vt:lpstr>
      <vt:lpstr>ORF165</vt:lpstr>
      <vt:lpstr>ORF016</vt:lpstr>
    </vt:vector>
  </TitlesOfParts>
  <Company>KeMIT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ORF_2024</dc:title>
  <dc:creator>Aigi Sarjas</dc:creator>
  <cp:lastModifiedBy>Ülle Vadi</cp:lastModifiedBy>
  <dcterms:created xsi:type="dcterms:W3CDTF">2024-01-09T10:17:18Z</dcterms:created>
  <dcterms:modified xsi:type="dcterms:W3CDTF">2025-01-30T07:38:21Z</dcterms:modified>
</cp:coreProperties>
</file>