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kasutaja\Downloads\"/>
    </mc:Choice>
  </mc:AlternateContent>
  <xr:revisionPtr revIDLastSave="0" documentId="8_{465E1802-B74B-4EB2-99E9-B7AC50CC76D1}" xr6:coauthVersionLast="47" xr6:coauthVersionMax="47" xr10:uidLastSave="{00000000-0000-0000-0000-000000000000}"/>
  <bookViews>
    <workbookView xWindow="8880" yWindow="3900" windowWidth="19500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9" i="1"/>
  <c r="G26" i="1" l="1"/>
  <c r="G30" i="1" s="1"/>
  <c r="G27" i="1"/>
  <c r="G22" i="1"/>
  <c r="G24" i="1" s="1"/>
  <c r="G23" i="1"/>
  <c r="G19" i="1"/>
  <c r="G15" i="1"/>
  <c r="G16" i="1"/>
  <c r="G17" i="1"/>
  <c r="G18" i="1"/>
  <c r="G14" i="1"/>
  <c r="G20" i="1" l="1"/>
</calcChain>
</file>

<file path=xl/sharedStrings.xml><?xml version="1.0" encoding="utf-8"?>
<sst xmlns="http://schemas.openxmlformats.org/spreadsheetml/2006/main" count="75" uniqueCount="71">
  <si>
    <t>1.1</t>
  </si>
  <si>
    <t>1.2</t>
  </si>
  <si>
    <t>1.3</t>
  </si>
  <si>
    <t>Kollaseks värvitud lahtrid arvutatakse automaatselt.</t>
  </si>
  <si>
    <t>1.4</t>
  </si>
  <si>
    <t>Kõik summad on ilma käibemaksuta.</t>
  </si>
  <si>
    <t>1.5</t>
  </si>
  <si>
    <t xml:space="preserve">Pakkuja ei tohi muuta dokumendi struktuuri ja sõnastust. </t>
  </si>
  <si>
    <t>1.7</t>
  </si>
  <si>
    <t>1.8</t>
  </si>
  <si>
    <t>Sõiduki asukoht:</t>
  </si>
  <si>
    <t>1.9</t>
  </si>
  <si>
    <t>1.10</t>
  </si>
  <si>
    <t>1.11</t>
  </si>
  <si>
    <t>2.</t>
  </si>
  <si>
    <t>Töö teostaja / Technician</t>
  </si>
  <si>
    <t>2.1</t>
  </si>
  <si>
    <t>2.2</t>
  </si>
  <si>
    <t>2.3</t>
  </si>
  <si>
    <t>2.4</t>
  </si>
  <si>
    <t>2.5</t>
  </si>
  <si>
    <t>2.6</t>
  </si>
  <si>
    <t>3.</t>
  </si>
  <si>
    <t>3.1</t>
  </si>
  <si>
    <t>3.2</t>
  </si>
  <si>
    <t>4.</t>
  </si>
  <si>
    <t>4.1</t>
  </si>
  <si>
    <t>4.2</t>
  </si>
  <si>
    <t>1. ÜLDINFO DOKUMENDI TÄITMISEKS / GENERAL INFO TO FILL OUT THIS FORM</t>
  </si>
  <si>
    <t xml:space="preserve">Hinnad sisestada kõikidesse sinistesse lahtritesse. </t>
  </si>
  <si>
    <t>Prices must be entered into all blue cells.</t>
  </si>
  <si>
    <t>Yellow cells are calculated automatically.</t>
  </si>
  <si>
    <t>All costs are without VAT.</t>
  </si>
  <si>
    <t>The tenderer is not allowed to change the structure and wording of this document.</t>
  </si>
  <si>
    <t>Transpordi hinna arvestamisel tuleb lähtuda järgnevast:
a) sõidukite asukoht tähistab lähiaadressi;
b) sõidukid asuvad sellest aadressist kuni 5 km raadiuses ning võivad asuda erinevates punktides selle raadiuse sees.</t>
  </si>
  <si>
    <t>Transportation cost must take into account following:
a) vehicle location marks the closest address; b) vehicles are in range of up to 5 km from that location and may be in different locations within this range.</t>
  </si>
  <si>
    <t>Vehicle location:</t>
  </si>
  <si>
    <t>Lennubaas, Ämari, Lääne-Harju Parish, 76102, Harju County.</t>
  </si>
  <si>
    <t>Airbase, Ämari, Lääne-Harju parish, 76102, Harju County.</t>
  </si>
  <si>
    <t>Award criterion TOTAL of "Transportation" makes up 30% of all award criteria.</t>
  </si>
  <si>
    <t>Award criterion TOTAL of "Technician" makes up 60% of all award criteria.</t>
  </si>
  <si>
    <t>Award criterion TOTAL of "Other costs" makes up 10% of all award criteria.</t>
  </si>
  <si>
    <t xml:space="preserve">Töötunni hind / Hourly rate </t>
  </si>
  <si>
    <t>Hindamiskriteerium "Transport " KOKKU moodustab 30% kõikidest hindamiskriteeriumitest.</t>
  </si>
  <si>
    <t xml:space="preserve">Hindamiskriteerium "Töö teostaja" KOKKU moodustab 60% kõikidest hindamiskriteeriumitest. </t>
  </si>
  <si>
    <t xml:space="preserve">Hindamiskriteerium "Muud kulud" KOKKU moodustab 10% kõikidest hindamiskriteeriumitest. </t>
  </si>
  <si>
    <t>Hind / Price</t>
  </si>
  <si>
    <r>
      <t xml:space="preserve">Mootorsõiduki tehnik / </t>
    </r>
    <r>
      <rPr>
        <i/>
        <sz val="11"/>
        <color theme="1"/>
        <rFont val="Arial"/>
        <family val="2"/>
        <charset val="186"/>
      </rPr>
      <t>Vehicle technician</t>
    </r>
  </si>
  <si>
    <r>
      <t xml:space="preserve">Mootorsõiduki diagnostik / </t>
    </r>
    <r>
      <rPr>
        <i/>
        <sz val="11"/>
        <color theme="1"/>
        <rFont val="Arial"/>
        <family val="2"/>
        <charset val="186"/>
      </rPr>
      <t>Vehicle diagnostics</t>
    </r>
  </si>
  <si>
    <r>
      <t xml:space="preserve">Autoplekksepp / </t>
    </r>
    <r>
      <rPr>
        <i/>
        <sz val="11"/>
        <color theme="1"/>
        <rFont val="Arial"/>
        <family val="2"/>
        <charset val="186"/>
      </rPr>
      <t>Vehicle bodywork technician</t>
    </r>
  </si>
  <si>
    <r>
      <t xml:space="preserve">Automaaler / </t>
    </r>
    <r>
      <rPr>
        <i/>
        <sz val="11"/>
        <color theme="1"/>
        <rFont val="Arial"/>
        <family val="2"/>
        <charset val="186"/>
      </rPr>
      <t>Paint technician</t>
    </r>
  </si>
  <si>
    <r>
      <t>Keevitaja /</t>
    </r>
    <r>
      <rPr>
        <i/>
        <sz val="11"/>
        <color theme="1"/>
        <rFont val="Arial"/>
        <family val="2"/>
        <charset val="186"/>
      </rPr>
      <t xml:space="preserve"> Welder</t>
    </r>
  </si>
  <si>
    <r>
      <t xml:space="preserve">Elektrik / </t>
    </r>
    <r>
      <rPr>
        <i/>
        <sz val="11"/>
        <color theme="1"/>
        <rFont val="Arial"/>
        <family val="2"/>
        <charset val="186"/>
      </rPr>
      <t>Vehicle electrician</t>
    </r>
  </si>
  <si>
    <t>Töö teostaja KOKKU / TOTAL of Technician</t>
  </si>
  <si>
    <t>Transport KOKKU / TOTAL of Transportation</t>
  </si>
  <si>
    <t>Muud kulud KOKKU / TOTAL of Other Costs</t>
  </si>
  <si>
    <r>
      <t xml:space="preserve">Sõiduki transport asukohast Pakkuja töökotta ja tagasi / </t>
    </r>
    <r>
      <rPr>
        <i/>
        <sz val="11"/>
        <color theme="1"/>
        <rFont val="Arial"/>
        <family val="2"/>
        <charset val="186"/>
      </rPr>
      <t>Vehicle transportation to and from the Tenderer's workshop</t>
    </r>
  </si>
  <si>
    <t>Kilomeetri hind / Price per km</t>
  </si>
  <si>
    <t>Väärtus-koefitsient / Value coefficient</t>
  </si>
  <si>
    <r>
      <t>Autojuhi kasutamine /</t>
    </r>
    <r>
      <rPr>
        <i/>
        <sz val="11"/>
        <color theme="1"/>
        <rFont val="Arial"/>
        <family val="2"/>
        <charset val="186"/>
      </rPr>
      <t xml:space="preserve"> Use of a driver</t>
    </r>
  </si>
  <si>
    <r>
      <t>Sõiduk on treileril või puksiiris /</t>
    </r>
    <r>
      <rPr>
        <i/>
        <sz val="11"/>
        <color theme="1"/>
        <rFont val="Arial"/>
        <family val="2"/>
        <charset val="186"/>
      </rPr>
      <t xml:space="preserve"> Vehicle is on a trailer or towed </t>
    </r>
  </si>
  <si>
    <t>4.3</t>
  </si>
  <si>
    <t>4.4</t>
  </si>
  <si>
    <t>Ühiku hind / Unit rate</t>
  </si>
  <si>
    <r>
      <t xml:space="preserve">Muud seotud kulud / </t>
    </r>
    <r>
      <rPr>
        <i/>
        <sz val="11"/>
        <color theme="1"/>
        <rFont val="Arial"/>
        <family val="2"/>
        <charset val="186"/>
      </rPr>
      <t xml:space="preserve">Other related costs </t>
    </r>
  </si>
  <si>
    <r>
      <t xml:space="preserve">Kasutaja hoolduskoolitus (€/tund)/ </t>
    </r>
    <r>
      <rPr>
        <i/>
        <sz val="11"/>
        <color theme="1"/>
        <rFont val="Arial"/>
        <family val="2"/>
        <charset val="186"/>
      </rPr>
      <t>User maintenance training (€/hour)</t>
    </r>
  </si>
  <si>
    <r>
      <t xml:space="preserve">Autojuhi transport sõiduki asukohta ja tagasi (€/km)/ </t>
    </r>
    <r>
      <rPr>
        <i/>
        <sz val="11"/>
        <color theme="1"/>
        <rFont val="Arial"/>
        <family val="2"/>
        <charset val="186"/>
      </rPr>
      <t>Driver transportation to and from vehicle location (€/km)</t>
    </r>
  </si>
  <si>
    <r>
      <t xml:space="preserve">Töö teostaja transport sõiduki asukohta ja tagasi (€/km)/ </t>
    </r>
    <r>
      <rPr>
        <i/>
        <sz val="11"/>
        <color theme="1"/>
        <rFont val="Arial"/>
        <family val="2"/>
        <charset val="186"/>
      </rPr>
      <t>Technician transportation to and from vehicle location (€/km)</t>
    </r>
  </si>
  <si>
    <t>Käesolev tööleht on täitmiseks Pakkujale, kogusumma kajastada ka hankedokumentide maksumusvormil.</t>
  </si>
  <si>
    <t>This worksheet is for the Tenderer to fill out, the total cost must also be shown on cost criteria form</t>
  </si>
  <si>
    <r>
      <t xml:space="preserve">Reisikulud väliseksperdil sõiduki asukohta ja tagasi (€/päev) (hind koosneb transpordikuludest, sh lennupiletid ja/või rendiauto kasutus, majutuskuludest, reisikindlustusest, päevarahadest, töötunni hinnast (€/päev)) / </t>
    </r>
    <r>
      <rPr>
        <i/>
        <sz val="11"/>
        <rFont val="Arial"/>
        <family val="2"/>
        <charset val="186"/>
      </rPr>
      <t>External expert travel costs to and from vehicle location (€/day) (price consists of transportation costs, incl. plane tickets and/or car rental, accommodation costs, travel insurance, daily allowance, hourly rate (€/day))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</si>
</sst>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1"/>
      <name val="Arial"/>
      <family val="2"/>
      <charset val="186"/>
    </font>
    <font>
      <i/>
      <sz val="11"/>
      <color theme="1"/>
      <name val="Arial"/>
      <family val="2"/>
      <charset val="186"/>
    </font>
    <font>
      <b/>
      <sz val="11"/>
      <name val="Arial"/>
      <family val="2"/>
      <charset val="186"/>
    </font>
    <font>
      <i/>
      <sz val="11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2" fontId="2" fillId="0" borderId="0" xfId="1" applyNumberFormat="1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vertical="center" wrapText="1"/>
    </xf>
    <xf numFmtId="164" fontId="7" fillId="0" borderId="7" xfId="0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64" fontId="7" fillId="0" borderId="9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right" vertical="center" wrapText="1"/>
    </xf>
    <xf numFmtId="164" fontId="4" fillId="5" borderId="10" xfId="0" applyNumberFormat="1" applyFont="1" applyFill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49" fontId="4" fillId="3" borderId="7" xfId="0" applyNumberFormat="1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left" vertical="center" wrapText="1"/>
    </xf>
    <xf numFmtId="49" fontId="4" fillId="4" borderId="7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showGridLines="0" tabSelected="1" showRuler="0" view="pageBreakPreview" zoomScaleNormal="100" zoomScaleSheetLayoutView="100" zoomScalePageLayoutView="115" workbookViewId="0">
      <selection activeCell="F26" sqref="F26:F29"/>
    </sheetView>
  </sheetViews>
  <sheetFormatPr defaultColWidth="8.7109375" defaultRowHeight="15" x14ac:dyDescent="0.2"/>
  <cols>
    <col min="1" max="1" width="7" style="1" customWidth="1"/>
    <col min="2" max="2" width="20.5703125" style="1" customWidth="1"/>
    <col min="3" max="3" width="18.85546875" style="1" customWidth="1"/>
    <col min="4" max="4" width="9.7109375" style="1" customWidth="1"/>
    <col min="5" max="5" width="14.140625" style="1" customWidth="1"/>
    <col min="6" max="6" width="13.28515625" style="1" customWidth="1"/>
    <col min="7" max="7" width="20.42578125" style="1" customWidth="1"/>
    <col min="8" max="9" width="8.7109375" style="1"/>
    <col min="10" max="10" width="9.7109375" style="1" bestFit="1" customWidth="1"/>
    <col min="11" max="16384" width="8.7109375" style="1"/>
  </cols>
  <sheetData>
    <row r="1" spans="1:18" x14ac:dyDescent="0.2">
      <c r="A1" s="19" t="s">
        <v>28</v>
      </c>
      <c r="B1" s="20"/>
      <c r="C1" s="20"/>
      <c r="D1" s="20"/>
      <c r="E1" s="20"/>
      <c r="F1" s="20"/>
      <c r="G1" s="21"/>
    </row>
    <row r="2" spans="1:18" ht="33.950000000000003" customHeight="1" x14ac:dyDescent="0.2">
      <c r="A2" s="10" t="s">
        <v>0</v>
      </c>
      <c r="B2" s="23" t="s">
        <v>68</v>
      </c>
      <c r="C2" s="23"/>
      <c r="D2" s="23"/>
      <c r="E2" s="23" t="s">
        <v>69</v>
      </c>
      <c r="F2" s="23"/>
      <c r="G2" s="24"/>
    </row>
    <row r="3" spans="1:18" ht="19.5" customHeight="1" x14ac:dyDescent="0.2">
      <c r="A3" s="10" t="s">
        <v>1</v>
      </c>
      <c r="B3" s="25" t="s">
        <v>29</v>
      </c>
      <c r="C3" s="25"/>
      <c r="D3" s="25"/>
      <c r="E3" s="25" t="s">
        <v>30</v>
      </c>
      <c r="F3" s="25"/>
      <c r="G3" s="26"/>
    </row>
    <row r="4" spans="1:18" ht="21" customHeight="1" x14ac:dyDescent="0.2">
      <c r="A4" s="10" t="s">
        <v>2</v>
      </c>
      <c r="B4" s="27" t="s">
        <v>3</v>
      </c>
      <c r="C4" s="27"/>
      <c r="D4" s="27"/>
      <c r="E4" s="27" t="s">
        <v>31</v>
      </c>
      <c r="F4" s="27"/>
      <c r="G4" s="28"/>
    </row>
    <row r="5" spans="1:18" ht="15.6" customHeight="1" x14ac:dyDescent="0.2">
      <c r="A5" s="10" t="s">
        <v>4</v>
      </c>
      <c r="B5" s="23" t="s">
        <v>5</v>
      </c>
      <c r="C5" s="23"/>
      <c r="D5" s="23"/>
      <c r="E5" s="23" t="s">
        <v>32</v>
      </c>
      <c r="F5" s="23"/>
      <c r="G5" s="24"/>
    </row>
    <row r="6" spans="1:18" ht="25.5" customHeight="1" x14ac:dyDescent="0.2">
      <c r="A6" s="10" t="s">
        <v>6</v>
      </c>
      <c r="B6" s="23" t="s">
        <v>7</v>
      </c>
      <c r="C6" s="23"/>
      <c r="D6" s="23"/>
      <c r="E6" s="23" t="s">
        <v>33</v>
      </c>
      <c r="F6" s="23"/>
      <c r="G6" s="24"/>
    </row>
    <row r="7" spans="1:18" ht="69.95" customHeight="1" x14ac:dyDescent="0.2">
      <c r="A7" s="10" t="s">
        <v>8</v>
      </c>
      <c r="B7" s="23" t="s">
        <v>34</v>
      </c>
      <c r="C7" s="23"/>
      <c r="D7" s="23"/>
      <c r="E7" s="23" t="s">
        <v>35</v>
      </c>
      <c r="F7" s="23"/>
      <c r="G7" s="24"/>
    </row>
    <row r="8" spans="1:18" s="2" customFormat="1" x14ac:dyDescent="0.2">
      <c r="A8" s="29" t="s">
        <v>9</v>
      </c>
      <c r="B8" s="33" t="s">
        <v>10</v>
      </c>
      <c r="C8" s="33"/>
      <c r="D8" s="33"/>
      <c r="E8" s="33" t="s">
        <v>36</v>
      </c>
      <c r="F8" s="33"/>
      <c r="G8" s="34"/>
      <c r="R8" s="3"/>
    </row>
    <row r="9" spans="1:18" s="2" customFormat="1" ht="29.45" customHeight="1" x14ac:dyDescent="0.2">
      <c r="A9" s="29"/>
      <c r="B9" s="33" t="s">
        <v>37</v>
      </c>
      <c r="C9" s="33"/>
      <c r="D9" s="33"/>
      <c r="E9" s="33" t="s">
        <v>38</v>
      </c>
      <c r="F9" s="33"/>
      <c r="G9" s="34"/>
      <c r="R9" s="3"/>
    </row>
    <row r="10" spans="1:18" ht="29.45" customHeight="1" x14ac:dyDescent="0.2">
      <c r="A10" s="10" t="s">
        <v>11</v>
      </c>
      <c r="B10" s="30" t="s">
        <v>43</v>
      </c>
      <c r="C10" s="30"/>
      <c r="D10" s="30"/>
      <c r="E10" s="30" t="s">
        <v>39</v>
      </c>
      <c r="F10" s="30"/>
      <c r="G10" s="31"/>
    </row>
    <row r="11" spans="1:18" ht="29.45" customHeight="1" x14ac:dyDescent="0.2">
      <c r="A11" s="10" t="s">
        <v>12</v>
      </c>
      <c r="B11" s="30" t="s">
        <v>44</v>
      </c>
      <c r="C11" s="30"/>
      <c r="D11" s="30"/>
      <c r="E11" s="30" t="s">
        <v>40</v>
      </c>
      <c r="F11" s="30"/>
      <c r="G11" s="31"/>
    </row>
    <row r="12" spans="1:18" ht="29.45" customHeight="1" x14ac:dyDescent="0.2">
      <c r="A12" s="10" t="s">
        <v>13</v>
      </c>
      <c r="B12" s="30" t="s">
        <v>45</v>
      </c>
      <c r="C12" s="30"/>
      <c r="D12" s="30"/>
      <c r="E12" s="30" t="s">
        <v>41</v>
      </c>
      <c r="F12" s="30"/>
      <c r="G12" s="31"/>
    </row>
    <row r="13" spans="1:18" s="2" customFormat="1" ht="54.6" customHeight="1" x14ac:dyDescent="0.2">
      <c r="A13" s="11" t="s">
        <v>14</v>
      </c>
      <c r="B13" s="32" t="s">
        <v>15</v>
      </c>
      <c r="C13" s="32"/>
      <c r="D13" s="32"/>
      <c r="E13" s="5" t="s">
        <v>58</v>
      </c>
      <c r="F13" s="5" t="s">
        <v>42</v>
      </c>
      <c r="G13" s="12" t="s">
        <v>46</v>
      </c>
      <c r="R13" s="3"/>
    </row>
    <row r="14" spans="1:18" s="2" customFormat="1" ht="15.6" customHeight="1" x14ac:dyDescent="0.2">
      <c r="A14" s="11" t="s">
        <v>16</v>
      </c>
      <c r="B14" s="22" t="s">
        <v>47</v>
      </c>
      <c r="C14" s="22"/>
      <c r="D14" s="22"/>
      <c r="E14" s="4">
        <v>1.6</v>
      </c>
      <c r="F14" s="7">
        <v>60</v>
      </c>
      <c r="G14" s="13">
        <f>E14*F14</f>
        <v>96</v>
      </c>
      <c r="R14" s="3"/>
    </row>
    <row r="15" spans="1:18" s="2" customFormat="1" ht="15.6" customHeight="1" x14ac:dyDescent="0.2">
      <c r="A15" s="11" t="s">
        <v>17</v>
      </c>
      <c r="B15" s="22" t="s">
        <v>48</v>
      </c>
      <c r="C15" s="22"/>
      <c r="D15" s="22"/>
      <c r="E15" s="4">
        <v>1.2</v>
      </c>
      <c r="F15" s="7">
        <v>95</v>
      </c>
      <c r="G15" s="13">
        <f t="shared" ref="G15:G18" si="0">E15*F15</f>
        <v>114</v>
      </c>
      <c r="R15" s="3"/>
    </row>
    <row r="16" spans="1:18" s="2" customFormat="1" ht="15.6" customHeight="1" x14ac:dyDescent="0.2">
      <c r="A16" s="11" t="s">
        <v>18</v>
      </c>
      <c r="B16" s="22" t="s">
        <v>49</v>
      </c>
      <c r="C16" s="22"/>
      <c r="D16" s="22"/>
      <c r="E16" s="4">
        <v>1.1000000000000001</v>
      </c>
      <c r="F16" s="7">
        <v>75</v>
      </c>
      <c r="G16" s="13">
        <f t="shared" si="0"/>
        <v>82.5</v>
      </c>
      <c r="R16" s="3"/>
    </row>
    <row r="17" spans="1:18" s="2" customFormat="1" x14ac:dyDescent="0.2">
      <c r="A17" s="11" t="s">
        <v>19</v>
      </c>
      <c r="B17" s="22" t="s">
        <v>50</v>
      </c>
      <c r="C17" s="22"/>
      <c r="D17" s="22"/>
      <c r="E17" s="4">
        <v>1.6</v>
      </c>
      <c r="F17" s="7">
        <v>50</v>
      </c>
      <c r="G17" s="13">
        <f t="shared" si="0"/>
        <v>80</v>
      </c>
      <c r="R17" s="3"/>
    </row>
    <row r="18" spans="1:18" s="2" customFormat="1" x14ac:dyDescent="0.2">
      <c r="A18" s="11" t="s">
        <v>20</v>
      </c>
      <c r="B18" s="22" t="s">
        <v>51</v>
      </c>
      <c r="C18" s="22"/>
      <c r="D18" s="22"/>
      <c r="E18" s="4">
        <v>1.3</v>
      </c>
      <c r="F18" s="7">
        <v>75</v>
      </c>
      <c r="G18" s="13">
        <f t="shared" si="0"/>
        <v>97.5</v>
      </c>
      <c r="R18" s="3"/>
    </row>
    <row r="19" spans="1:18" s="2" customFormat="1" x14ac:dyDescent="0.2">
      <c r="A19" s="11" t="s">
        <v>21</v>
      </c>
      <c r="B19" s="22" t="s">
        <v>52</v>
      </c>
      <c r="C19" s="22"/>
      <c r="D19" s="22"/>
      <c r="E19" s="4">
        <v>1.3</v>
      </c>
      <c r="F19" s="7">
        <v>85</v>
      </c>
      <c r="G19" s="13">
        <f>E19*F19</f>
        <v>110.5</v>
      </c>
      <c r="R19" s="3"/>
    </row>
    <row r="20" spans="1:18" s="2" customFormat="1" x14ac:dyDescent="0.2">
      <c r="A20" s="11"/>
      <c r="B20" s="36" t="s">
        <v>53</v>
      </c>
      <c r="C20" s="36"/>
      <c r="D20" s="36"/>
      <c r="E20" s="36"/>
      <c r="F20" s="36"/>
      <c r="G20" s="14">
        <f>SUM(G14:G19)</f>
        <v>580.5</v>
      </c>
      <c r="R20" s="3"/>
    </row>
    <row r="21" spans="1:18" s="2" customFormat="1" ht="57" x14ac:dyDescent="0.2">
      <c r="A21" s="11" t="s">
        <v>22</v>
      </c>
      <c r="B21" s="35" t="s">
        <v>56</v>
      </c>
      <c r="C21" s="35"/>
      <c r="D21" s="35"/>
      <c r="E21" s="5" t="s">
        <v>58</v>
      </c>
      <c r="F21" s="5" t="s">
        <v>57</v>
      </c>
      <c r="G21" s="12" t="s">
        <v>46</v>
      </c>
    </row>
    <row r="22" spans="1:18" s="2" customFormat="1" ht="21.6" customHeight="1" x14ac:dyDescent="0.2">
      <c r="A22" s="11" t="s">
        <v>23</v>
      </c>
      <c r="B22" s="35" t="s">
        <v>59</v>
      </c>
      <c r="C22" s="35"/>
      <c r="D22" s="35"/>
      <c r="E22" s="6">
        <v>1</v>
      </c>
      <c r="F22" s="7">
        <v>0.5</v>
      </c>
      <c r="G22" s="13">
        <f>E22*F22</f>
        <v>0.5</v>
      </c>
    </row>
    <row r="23" spans="1:18" s="2" customFormat="1" ht="30" customHeight="1" x14ac:dyDescent="0.2">
      <c r="A23" s="11" t="s">
        <v>24</v>
      </c>
      <c r="B23" s="35" t="s">
        <v>60</v>
      </c>
      <c r="C23" s="35"/>
      <c r="D23" s="35"/>
      <c r="E23" s="6">
        <v>1.5</v>
      </c>
      <c r="F23" s="7">
        <v>2</v>
      </c>
      <c r="G23" s="13">
        <f>E23*F23</f>
        <v>3</v>
      </c>
    </row>
    <row r="24" spans="1:18" s="2" customFormat="1" ht="15.95" customHeight="1" x14ac:dyDescent="0.2">
      <c r="A24" s="15"/>
      <c r="B24" s="36" t="s">
        <v>54</v>
      </c>
      <c r="C24" s="36"/>
      <c r="D24" s="36"/>
      <c r="E24" s="36"/>
      <c r="F24" s="36"/>
      <c r="G24" s="14">
        <f>SUM(G22:G23)</f>
        <v>3.5</v>
      </c>
    </row>
    <row r="25" spans="1:18" s="2" customFormat="1" ht="57" x14ac:dyDescent="0.2">
      <c r="A25" s="15" t="s">
        <v>25</v>
      </c>
      <c r="B25" s="35" t="s">
        <v>64</v>
      </c>
      <c r="C25" s="35"/>
      <c r="D25" s="35"/>
      <c r="E25" s="5" t="s">
        <v>58</v>
      </c>
      <c r="F25" s="9" t="s">
        <v>63</v>
      </c>
      <c r="G25" s="12" t="s">
        <v>46</v>
      </c>
    </row>
    <row r="26" spans="1:18" s="2" customFormat="1" ht="141" customHeight="1" x14ac:dyDescent="0.2">
      <c r="A26" s="11" t="s">
        <v>26</v>
      </c>
      <c r="B26" s="38" t="s">
        <v>70</v>
      </c>
      <c r="C26" s="38"/>
      <c r="D26" s="38"/>
      <c r="E26" s="6">
        <v>1</v>
      </c>
      <c r="F26" s="7">
        <v>1000</v>
      </c>
      <c r="G26" s="13">
        <f>E26*F26</f>
        <v>1000</v>
      </c>
    </row>
    <row r="27" spans="1:18" ht="29.1" customHeight="1" x14ac:dyDescent="0.2">
      <c r="A27" s="11" t="s">
        <v>27</v>
      </c>
      <c r="B27" s="35" t="s">
        <v>65</v>
      </c>
      <c r="C27" s="35"/>
      <c r="D27" s="35"/>
      <c r="E27" s="6">
        <v>1</v>
      </c>
      <c r="F27" s="7">
        <v>75</v>
      </c>
      <c r="G27" s="13">
        <f>E27*F27</f>
        <v>75</v>
      </c>
    </row>
    <row r="28" spans="1:18" ht="29.1" customHeight="1" x14ac:dyDescent="0.2">
      <c r="A28" s="11" t="s">
        <v>61</v>
      </c>
      <c r="B28" s="35" t="s">
        <v>66</v>
      </c>
      <c r="C28" s="35"/>
      <c r="D28" s="35"/>
      <c r="E28" s="17">
        <v>1</v>
      </c>
      <c r="F28" s="18">
        <v>0.5</v>
      </c>
      <c r="G28" s="13">
        <f>E28*F28</f>
        <v>0.5</v>
      </c>
    </row>
    <row r="29" spans="1:18" ht="44.1" customHeight="1" x14ac:dyDescent="0.2">
      <c r="A29" s="11" t="s">
        <v>62</v>
      </c>
      <c r="B29" s="35" t="s">
        <v>67</v>
      </c>
      <c r="C29" s="35"/>
      <c r="D29" s="35"/>
      <c r="E29" s="17">
        <v>1.5</v>
      </c>
      <c r="F29" s="18">
        <v>1.3</v>
      </c>
      <c r="G29" s="13">
        <f>E29*F29</f>
        <v>1.9500000000000002</v>
      </c>
    </row>
    <row r="30" spans="1:18" ht="15.95" customHeight="1" thickBot="1" x14ac:dyDescent="0.25">
      <c r="A30" s="8"/>
      <c r="B30" s="37" t="s">
        <v>55</v>
      </c>
      <c r="C30" s="37"/>
      <c r="D30" s="37"/>
      <c r="E30" s="37"/>
      <c r="F30" s="37"/>
      <c r="G30" s="16">
        <f>SUM(G26:G29)</f>
        <v>1077.45</v>
      </c>
    </row>
  </sheetData>
  <sortState xmlns:xlrd2="http://schemas.microsoft.com/office/spreadsheetml/2017/richdata2" ref="J28:J35">
    <sortCondition ref="J28"/>
  </sortState>
  <mergeCells count="42">
    <mergeCell ref="B27:D27"/>
    <mergeCell ref="B24:F24"/>
    <mergeCell ref="B30:F30"/>
    <mergeCell ref="B19:D19"/>
    <mergeCell ref="B21:D21"/>
    <mergeCell ref="B22:D22"/>
    <mergeCell ref="B23:D23"/>
    <mergeCell ref="B25:D25"/>
    <mergeCell ref="B26:D26"/>
    <mergeCell ref="B20:F20"/>
    <mergeCell ref="B29:D29"/>
    <mergeCell ref="B28:D28"/>
    <mergeCell ref="B5:D5"/>
    <mergeCell ref="E5:G5"/>
    <mergeCell ref="B6:D6"/>
    <mergeCell ref="E6:G6"/>
    <mergeCell ref="B8:D8"/>
    <mergeCell ref="E8:G8"/>
    <mergeCell ref="B7:D7"/>
    <mergeCell ref="E7:G7"/>
    <mergeCell ref="E9:G9"/>
    <mergeCell ref="B14:D14"/>
    <mergeCell ref="B12:D12"/>
    <mergeCell ref="E12:G12"/>
    <mergeCell ref="B10:D10"/>
    <mergeCell ref="E10:G10"/>
    <mergeCell ref="A1:G1"/>
    <mergeCell ref="B15:D15"/>
    <mergeCell ref="B16:D16"/>
    <mergeCell ref="B17:D17"/>
    <mergeCell ref="B18:D18"/>
    <mergeCell ref="E2:G2"/>
    <mergeCell ref="B2:D2"/>
    <mergeCell ref="B3:D3"/>
    <mergeCell ref="E3:G3"/>
    <mergeCell ref="B4:D4"/>
    <mergeCell ref="E4:G4"/>
    <mergeCell ref="A8:A9"/>
    <mergeCell ref="B11:D11"/>
    <mergeCell ref="E11:G11"/>
    <mergeCell ref="B13:D13"/>
    <mergeCell ref="B9:D9"/>
  </mergeCells>
  <pageMargins left="0.25" right="0.25" top="0.30555555555555558" bottom="0.29166666666666669" header="0.3" footer="0.3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573a5d-10e4-4724-a6b0-f07fd5e60675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6CB12BDB42814CBDCF07B5BC436DE4" ma:contentTypeVersion="2" ma:contentTypeDescription="Loo uus dokument" ma:contentTypeScope="" ma:versionID="d19429f33f5db1ae5772341ee03ed6d6">
  <xsd:schema xmlns:xsd="http://www.w3.org/2001/XMLSchema" xmlns:xs="http://www.w3.org/2001/XMLSchema" xmlns:p="http://schemas.microsoft.com/office/2006/metadata/properties" xmlns:ns2="d5573a5d-10e4-4724-a6b0-f07fd5e60675" xmlns:ns3="dc4eddb5-893d-46fb-9a13-cb0b8602c7d4" xmlns:ns4="fba3365c-ee1c-4554-bd80-f185b54e935e" targetNamespace="http://schemas.microsoft.com/office/2006/metadata/properties" ma:root="true" ma:fieldsID="8d6901d682717c418bb3e297c89d5243" ns2:_="" ns3:_="" ns4:_="">
    <xsd:import namespace="d5573a5d-10e4-4724-a6b0-f07fd5e60675"/>
    <xsd:import namespace="dc4eddb5-893d-46fb-9a13-cb0b8602c7d4"/>
    <xsd:import namespace="fba3365c-ee1c-4554-bd80-f185b54e935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3365c-ee1c-4554-bd80-f185b54e935e" elementFormDefault="qualified">
    <xsd:import namespace="http://schemas.microsoft.com/office/2006/documentManagement/types"/>
    <xsd:import namespace="http://schemas.microsoft.com/office/infopath/2007/PartnerControls"/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760C6E-D622-4851-8B69-8092FF753F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432F36-EEFE-46B6-9ADF-B217F70F5786}">
  <ds:schemaRefs>
    <ds:schemaRef ds:uri="d5573a5d-10e4-4724-a6b0-f07fd5e60675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fba3365c-ee1c-4554-bd80-f185b54e935e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c4eddb5-893d-46fb-9a13-cb0b8602c7d4"/>
  </ds:schemaRefs>
</ds:datastoreItem>
</file>

<file path=customXml/itemProps3.xml><?xml version="1.0" encoding="utf-8"?>
<ds:datastoreItem xmlns:ds="http://schemas.openxmlformats.org/officeDocument/2006/customXml" ds:itemID="{E9ACF99D-C537-41A4-AEEA-C47B33BFAC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dc4eddb5-893d-46fb-9a13-cb0b8602c7d4"/>
    <ds:schemaRef ds:uri="fba3365c-ee1c-4554-bd80-f185b54e93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EDF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Kardo Ludvi</dc:creator>
  <cp:keywords/>
  <dc:description/>
  <cp:lastModifiedBy>Switch</cp:lastModifiedBy>
  <cp:revision/>
  <dcterms:created xsi:type="dcterms:W3CDTF">2021-09-10T09:04:37Z</dcterms:created>
  <dcterms:modified xsi:type="dcterms:W3CDTF">2024-10-10T17:10:59Z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0x010100A56CB12BDB42814CBDCF07B5BC436DE4</vt:lpwstr>
  </property>
</Properties>
</file>