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ttps://rkik-edhs.mil.intra/dhs/Active/dav/applications/1/lists/1/items/399327/files/1/"/>
    </mc:Choice>
  </mc:AlternateContent>
  <xr:revisionPtr revIDLastSave="0" documentId="13_ncr:1_{204121B2-07A9-444F-8147-63DA366109E2}" xr6:coauthVersionLast="47" xr6:coauthVersionMax="47" xr10:uidLastSave="{00000000-0000-0000-0000-000000000000}"/>
  <bookViews>
    <workbookView xWindow="-110" yWindow="-110" windowWidth="19420" windowHeight="11500" xr2:uid="{A7F413D7-CD34-49D3-978A-5850ADA343D0}"/>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2" i="1" l="1"/>
  <c r="S16" i="1"/>
  <c r="S20" i="1"/>
  <c r="S24" i="1"/>
  <c r="S28" i="1"/>
  <c r="S32" i="1"/>
  <c r="S8" i="1"/>
  <c r="S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tc={883BD40E-7A34-4666-A4F7-8FCC51854C8D}</author>
    <author>tc={674FD192-D8CF-4FA6-8B07-5330E2C68A36}</author>
    <author>tc={54181829-9407-49B0-94AD-D830737B12B7}</author>
  </authors>
  <commentList>
    <comment ref="Q36" authorId="0" shapeId="0" xr:uid="{883BD40E-7A34-4666-A4F7-8FCC51854C8D}">
      <text>
        <r>
          <rPr>
            <sz val="11"/>
            <color theme="1"/>
            <rFont val="Aptos Narrow"/>
            <family val="2"/>
            <charset val="186"/>
            <scheme val="minor"/>
          </rPr>
          <t>[Threaded comment]
Your version of Excel allows you to read this threaded comment; however, any edits to it will get removed if the file is opened in a newer version of Excel. Learn more: https://go.microsoft.com/fwlink/?linkid=870924
Comment:
    Toode sisaldab panti 0,10€</t>
        </r>
      </text>
    </comment>
    <comment ref="Q37" authorId="1" shapeId="0" xr:uid="{674FD192-D8CF-4FA6-8B07-5330E2C68A36}">
      <text>
        <r>
          <rPr>
            <sz val="11"/>
            <color theme="1"/>
            <rFont val="Aptos Narrow"/>
            <family val="2"/>
            <charset val="186"/>
            <scheme val="minor"/>
          </rPr>
          <t>[Threaded comment]
Your version of Excel allows you to read this threaded comment; however, any edits to it will get removed if the file is opened in a newer version of Excel. Learn more: https://go.microsoft.com/fwlink/?linkid=870924
Comment:
    Toode sisaldab panti 0,10€</t>
        </r>
      </text>
    </comment>
    <comment ref="Q38" authorId="2" shapeId="0" xr:uid="{54181829-9407-49B0-94AD-D830737B12B7}">
      <text>
        <r>
          <rPr>
            <sz val="11"/>
            <color theme="1"/>
            <rFont val="Aptos Narrow"/>
            <family val="2"/>
            <charset val="186"/>
            <scheme val="minor"/>
          </rPr>
          <t>[Threaded comment]
Your version of Excel allows you to read this threaded comment; however, any edits to it will get removed if the file is opened in a newer version of Excel. Learn more: https://go.microsoft.com/fwlink/?linkid=870924
Comment:
    Toode sisaldab panti 0,10€</t>
        </r>
      </text>
    </comment>
  </commentList>
</comments>
</file>

<file path=xl/sharedStrings.xml><?xml version="1.0" encoding="utf-8"?>
<sst xmlns="http://schemas.openxmlformats.org/spreadsheetml/2006/main" count="212" uniqueCount="157">
  <si>
    <t>Jrk nr</t>
  </si>
  <si>
    <t>Toote kaal/ maht</t>
  </si>
  <si>
    <t>Pakend</t>
  </si>
  <si>
    <t>Pakutud toote kaal kg</t>
  </si>
  <si>
    <t>Toiteväärtus 100 g kohta</t>
  </si>
  <si>
    <t>kcal</t>
  </si>
  <si>
    <t>valgud</t>
  </si>
  <si>
    <t>süsi-vesikud</t>
  </si>
  <si>
    <t>rasvad</t>
  </si>
  <si>
    <t>võileivapakk 1</t>
  </si>
  <si>
    <t>võileivapakk 2</t>
  </si>
  <si>
    <t>võileivapakk 3</t>
  </si>
  <si>
    <t>võileivapakk 4</t>
  </si>
  <si>
    <t>võileivapakk 5</t>
  </si>
  <si>
    <t>Pakutava toote EAN kood</t>
  </si>
  <si>
    <t>0,5 - 2 kg</t>
  </si>
  <si>
    <t>võileivapakk 6</t>
  </si>
  <si>
    <t>Plast</t>
  </si>
  <si>
    <t>Toode*</t>
  </si>
  <si>
    <t>Toote kirjeldus**</t>
  </si>
  <si>
    <t>Minimaalne realiseeri-misaeg päevades***</t>
  </si>
  <si>
    <t xml:space="preserve">* Tooted ei tohi korduda pakkide sees. Kõik pakid peavad olema unikaalsed. </t>
  </si>
  <si>
    <t>võileivapakk 7</t>
  </si>
  <si>
    <t>*** Minimaalne realiseerimisaeg arvestatakse alates kauba üleandmisest hankijale tarnekohas. Pakendi säilivusaega loetakse lühema säilivusajaga komponendi järgi.</t>
  </si>
  <si>
    <t>pudelivesi</t>
  </si>
  <si>
    <t>Allergeenid</t>
  </si>
  <si>
    <t>** Pakendatud võileiva all mõistetakse võileiba saiast või leivast, tortilla sisse keeratud komponentidest (wrap) ja kahe kukli vahel olevatest komponentidest (hamburger).</t>
  </si>
  <si>
    <t>Orienteeruv aastane tellitav kogus pakk/tk****</t>
  </si>
  <si>
    <t>Ühe toote maksumus km-ta*****</t>
  </si>
  <si>
    <t>**** Tarbitavad kogused on eeldatavad ja ei ole hankijale kohustuslikud. Antud kogused on esitatud pakkumuste võrreldavuse tagamiseks ja ei tähista tegelikult tellitavaid koguseid.</t>
  </si>
  <si>
    <t>***** Hinnad esitada eurodes käibemaksuta, ühe sendi täpsusega ehk kuni kaks kohta peale koma, kaasa arvatud elektroonsed saatelehed ja koondarved.</t>
  </si>
  <si>
    <t>Karastusjook</t>
  </si>
  <si>
    <t>Sisaldab pakendatud võileiba 140 - 200 g (rukkileib, sink vm lihatoode, jahutatud), pakendatud täidiseta pannkooke, šokolaadibatooni, smuutit (vähemalt 0,28 l, puuviljasisaldus min 95%)</t>
  </si>
  <si>
    <t>Sisaldab pakendatud võileiba 140 - 200 g (muna, sink vm lihatoode, jahutatud), pakendatud täidiseta pannkooke, šokolaadibatooni, smuutit (vähemalt 0,28 l, puuviljasisaldus min 95%)</t>
  </si>
  <si>
    <t>Sisaldab pakendatud võileiba 140 - 200 g (sai, sink vm lihatoode, juust, jahutatud), pakendatud täidiseta pannkooke, šokolaadibatooni, smuutit (vähmalt 0,28 l, puuviljasisaldus min 95%)</t>
  </si>
  <si>
    <t>Sisaldab pakendatud võileiba 140 - 200 g (jahutatud), pakendatud täidiseta pannkooke, šokolaadibatooni, smuutit (vähemalt 0,28 l, puuviljasisaldus min 95%)</t>
  </si>
  <si>
    <t>Tooted pakendatud paberikotti (60 - 70G/m2), pealt suletud.  Kott märgistatud toote nimega ja säilivusajaga.</t>
  </si>
  <si>
    <t>Pakkumuse vorm</t>
  </si>
  <si>
    <t>Pakkumuse vormil ei tohi pakkuja ridu/veerge kustutada ega juurde luua.</t>
  </si>
  <si>
    <t>Pakkumus (täidab pakkuja)</t>
  </si>
  <si>
    <r>
      <t xml:space="preserve">Toote nimetus </t>
    </r>
    <r>
      <rPr>
        <sz val="10"/>
        <rFont val="Arial"/>
        <family val="2"/>
        <charset val="186"/>
      </rPr>
      <t xml:space="preserve">(tootja nimetus, saatelehel olev nimetus) </t>
    </r>
  </si>
  <si>
    <r>
      <t>Toote kirjeldus (</t>
    </r>
    <r>
      <rPr>
        <sz val="10"/>
        <rFont val="Arial"/>
        <family val="2"/>
        <charset val="186"/>
      </rPr>
      <t>tuua välja toodete koostised</t>
    </r>
    <r>
      <rPr>
        <b/>
        <sz val="10"/>
        <rFont val="Arial"/>
        <family val="2"/>
        <charset val="186"/>
      </rPr>
      <t>)</t>
    </r>
  </si>
  <si>
    <t>Kogumaksumus vastavalt orienteeruvale aastasele tellimuse kogusele</t>
  </si>
  <si>
    <t>Pakkumuse kogumaksumus (märkida eRHRi maksumuse vormile).</t>
  </si>
  <si>
    <t>Pakkumuse maksumus ei sisalda lisatoodete pos 8-13 maksumust.</t>
  </si>
  <si>
    <t>Sisaldab pakendatud võileiba 140 - 250 g (hamburgerisai, kotlet, juust, jahutatud), pakendatud täidiseta pannkooke, šokolaadibatooni, smuutit (vähemalt 0,28 l, puuviljasisaldus min 95%)</t>
  </si>
  <si>
    <t>Sisaldab pakendatud võileiba 140 - 250 g (wrap, kanaliha, jahutatud), pakendatud täidiseta pannkooke, šokolaadibatooni, smuutit (vähemalt 0,28 l, puuviljasisaldus min 95%)</t>
  </si>
  <si>
    <t>Tetra, keeratava korgiga</t>
  </si>
  <si>
    <t>Mahl tomati</t>
  </si>
  <si>
    <t>Mahl apelsini</t>
  </si>
  <si>
    <t>Mahl õuna</t>
  </si>
  <si>
    <t>Pakkumuse hind peab sisaldama vajadusel transporti toitlustuskompleksidesse: Tallinn, Ämari, Paldiski, Tapa, Jõhvi, Tartu, Võru ning õppuste käigus transport üle Eesti</t>
  </si>
  <si>
    <t>0,5 l</t>
  </si>
  <si>
    <t>vähemalt 0,3 l</t>
  </si>
  <si>
    <t>Mahlasisaldus 100%, ei sisalda säilitusaineid ja kunstlikke värvaineid, ei ole lisatud suhkrut. Vajadusel lisatav võileivapakki.</t>
  </si>
  <si>
    <t xml:space="preserve">Vesi gaasita. Vajadusel lisatav võileivapakki. </t>
  </si>
  <si>
    <t xml:space="preserve">Vesi gaasiga. Vajadusel lisatav võileivapakki. </t>
  </si>
  <si>
    <t>Limonaad traditsiooniline. Vajadusel lisatav võileivapakki.</t>
  </si>
  <si>
    <t>Pakis sisalduvad tooted</t>
  </si>
  <si>
    <t>Võileib</t>
  </si>
  <si>
    <t>Pannkook</t>
  </si>
  <si>
    <t>Šokolaadibatoon</t>
  </si>
  <si>
    <t>Smuuti</t>
  </si>
  <si>
    <t>Pakkuja on kohustatud pakkuma kõiki pakkumuse vormi toodud tooteid.</t>
  </si>
  <si>
    <t>Rukkileib pikkpoisiga 165g</t>
  </si>
  <si>
    <t>rukkileib 43% (RUKKItäisterajahu, NISUjahu, vesi, RUKKIjahu, sigurijuurekiud, kartulihelbed, purustatud RUKKItäistera, NISUKLII, RUKKILINNASEjahu, NISUVALK, sool, pärm), pikkpoiss 28% (sealiha, vesi, veiseliha, paneerimissegu (NISUjahu, sool, pärm), sibul, sool, lõhna- ja maitseained, stabilisaator difosfaat, antioksüdant askorbiinhape, vürtsid, suhkur), marineeritud punane sibul 9% (sibul, suhkur, äädikhape (vesi, äädikhape), majonees (rapsiõli, vesi, modifitseeritud maisitärklis, MUNAKOLLASEmass sh happesuse regulaator sidrunhape, suhkur, jodeeritud sool, sinep (vesi, SINEPIpulber, suhkur, rapsiõli, keedusool, vürtsid), säilitusaine E202, stabilisaatorid guarkummi ja ksantaankummi), ketšup (tomatipüree, suhkur, jodeeritud sool, vürtsid, ingver, säilitusaine E211), sulatatud juust (vesi, JUUST, rõõsk KOOR, LÕSSIpulber, VÕI, emulgeerivad soolad E339, E450 ja E452), dijoni sinep (vesi, SINEPIseemned, piirituseäädikas, sool), röstitud sibul, must pipar.</t>
  </si>
  <si>
    <t>rukis ja nisu (gluteen), sinep, piimatooted, muna</t>
  </si>
  <si>
    <t>Proteiini-šokolaadipannkoogid 200g</t>
  </si>
  <si>
    <t>kohupiimapasta 29% (rasvatu PIIM, juuretis, laap), MUNA, vesi, suhkur, NISUJAHU, rapsiõli, vähendatud rasvasisaldusega kakaopulber  4%, PIIMAVALK, modifitseeritud maisitärklis, praadimisõli (rapsiõli, karnaubavaha, emulgaator letsitiin), jodeeritud sool, küpsetuspulber (kergitusained E450 ja söögisooda, modifitseeritud maisitärklis, happesuse regulaator sidrunhape).</t>
  </si>
  <si>
    <t>piimatooted; nisu (gluteen), muna</t>
  </si>
  <si>
    <t>Aura smuuti aprikoosi-banaani-porgandi 0,3l</t>
  </si>
  <si>
    <t>viinamarjamahl kontsentreeritud mahlast 3%, õunapüree 5%, õunamahl kontsentreeritud mahlast 1,6%, aprikoosipüree kontsentreeritud püreest 3%, banaanipüree 1,1%, porgandipüree 4%, sidrunimahla kontsentraat; looduslikud lõhna- ja maitseained.</t>
  </si>
  <si>
    <t>Jook ei sisalda allergeene vastavalt EL määrusele EU 1169/2011</t>
  </si>
  <si>
    <t>Salaami-omleti-baguette 190g</t>
  </si>
  <si>
    <t>mitmeviljabatoon 42% (NISUJAHU, vesi, seemnesegu (maisihelbed, linaseemned, SOJA, päevalilleseemned, hirss, ODRALINNASEJAHU, NISUGLUTEEN, NISUJAHU,  suhkur, emulgaator E472e, NISULINNASED, ensüümid, jahu parendaja askorbiinhape, suhkur, rapsiõli, pärm, linnasejahu (ODER, NISU), NISUGLUTEEN, glükoos, sool, NISUJUURETIS, jahu parendaja askorbiinhape, ensüümid (NISU); võib sisaldada MUNA ja PIIMA  jääke), marineeritud kurk (kurk, vesi, äädikas, suhkur, sool, säilitusained E211 ja E202, stabilisaator E509, lõhna- ja maitseained), omlett 16% (MUNA, rapsiõli, vesi, NISUTÄRKLIS, jodeeritud sool), salaami 11% (sea- ja veiseliha, sool, vürtsid (SINEP, valge pipar, küüslauk, ingver, kardemon), maltodekstriin, dekstroos, antioksüdant E316, rapsiõli, säilitusaine E250), majonees (rapsiõli, vesi, modifitseeritud maisitärklis, MUNAKOLLASEMASS sh happesuse regulaator sidrunhape, äädikhape (vesi, äädikhape), suhkur, jodeeritud sool, sinep (vesi, SINEPIPULBER, suhkur, rapsiõli, keedusool, äädikas, vürtsid), säilitusaine E202, stabilisaatorid guarkummi ja ksantaankummi), toorjuust (RÕÕSK KOOR, rasvatu PIIM, PETT, juuretis, laap, PIIMAVALK, stabilisaatorid karrageen ja jaanileivapuujahu, sool, suhkur), sinep (vesi, suhkur, SINEPISEEMNED, äädikas, jodeeritud sool, rapsiõli, toiduvärv karamell, säilitusaine E211, valge pipar), sibul, must pipar.</t>
  </si>
  <si>
    <t>piimatooted; nisu ja oder (gluteen); muna, soja, sinep</t>
  </si>
  <si>
    <t>Kohupiimapannkoogid 200g</t>
  </si>
  <si>
    <t>kohupiim 32% (rasvata PIIM, juuretis), MUNA, vesi, suhkur, NISUJAHU, rapsiõli, modifitseeritud maisitärklis, praadimisõli (rapsiõli, karnaubavaha, emulgaator letsitiin), vanilliinsuhkur (suhkur, vanilliini lõhna- ja maitseaine), jodeeritud sool, PIIMAPULBER, küpsetuspulber (kergitusained E450 ja söögisooda, modifitseeritud maisitärklis, happesuse regulaator sidrunhape).</t>
  </si>
  <si>
    <t>piimatooted, muna, nisu (gluteen)</t>
  </si>
  <si>
    <t>Aura supersmuuti mustika-vaarika-mündi 0,3l</t>
  </si>
  <si>
    <t>õunapüree (30%); õunamahl kontsentreeritud mahlast (29%); banaanipüree (20%); mustikapüree (8%); aroonia- (5%), vaarika- (4%) ja sidrunimahl (2%) kontsentreeritud mahladest; vesi;  gluteenivaba KAER (0,4%); mündiekstrakt (0,01%); lõhna- ja maitseained; vitamiinid (pantoteenhape, vitamiin B6, biotiin, vitamiin B12). Toode sisaldab looduslikult esinevaid suhkruid.</t>
  </si>
  <si>
    <t>kaer (gluteen)</t>
  </si>
  <si>
    <t>Singi-juustubatoon 190g</t>
  </si>
  <si>
    <t>sai 40% (NISUJAHU, vesi, suhkur, margariin (täielikult hüdrogeenitud päevalilleõli, päevalilleõli, täielikult hüdrogeenitud kookosõli, vesi, emulgaator E322, sidrunikontsentraat, sool), pärm, sool, NISUJUURETIS, emulgaator E481, NISUENSÜÜMID, jahu parendaja askorbiinhape; võib vähesel määral sisaldada MUNA, SOJAUBADE, PIIMA jääke), sink 14% (sealiha, vesi, kartulitärklis, sool, stabilisaator E451, paksendajad karrageen, E417, E425, dekstroos, suhkur, lõhna- ja maitseained, antioksüdandid E301, E306, lihavalk, tardaine E508, maltodekstriin, hüdrolüüsitud taimnevalk, säilitusaine E250), majonees (rapsiõli, vesi, modifitseeritud maisitärklis, MUNAKOLLASEMASS sh happesuse regulaator sidrunhape, äädikhape (vesi, äädikhape), suhkur, jodeeritud sool, sinep (vesi, SINEPIPULBER, suhkur, rapsiõli, keedusool, äädikas, vürtsid), säilitusaine E202, stabilisaatorid guarkummi ja ksantaankummi), JUUST 12%, konserveeritud tomat (tomat, tomatimahl, happesuse regulaator E330), marineeritud kurk (kurk, äädikas, suhkur, sool, säilitusained E211, E202, stabilisaator E509, lõhna- ja maitseained).</t>
  </si>
  <si>
    <t>piimatooted, nisu (gluteen), soja, muna, sinep</t>
  </si>
  <si>
    <t>Mooni-kardemonipannkoogid 200g</t>
  </si>
  <si>
    <t xml:space="preserve">laktoosivaba kohupiim 32% (rasvata laktoosivaba PIIM, juuretis, laap), MUNA, vesi, suhkur, NISUJAHU, rapsiõli, modifitseeritud maisitärklis, mooniseemned 3%, praadimisõli (rapsiõli, karnaubavaha, emulgaator letsitiin), vanilliinsuhkur (suhkur, vanilliini lõhna- ja maitseaine), jodeeritud sool, kardemon 0,5%, küpsetuspulber (kergitusained E450 ja söögisooda, modifitseeritud maisitärklis, happesuse regulaator sidrunhape). </t>
  </si>
  <si>
    <t>piimatooted, nisu (gluteen), muna</t>
  </si>
  <si>
    <t>Aura supersmuuti kirsi-banaani-mango 0,3l</t>
  </si>
  <si>
    <t>õunamahl kontsentreeritud mahlast (30%), kirsimahl kontsentreeritud mahlast (29%), banaanipüree (24%), mangopüree (10%), ODRAvõrsemahl ekstraktist (3%), maisikiud (1,7%), vesi, vitamiin C.</t>
  </si>
  <si>
    <t>oder (gluteen)</t>
  </si>
  <si>
    <t>Retroburger 230g</t>
  </si>
  <si>
    <t>sai 36% (NISUJAHU, vesi, suhkur, rapsiõli, SEESAMISEEMNED, emulgaator E472e, säilitusaine E282, antioksüdant E300), kotlet 34% (sealiha, kanalihamass, SOJAJAHU, riivsai (sh NISUJAHU), kartulitärklis, rapsiõli, sool, taimsed kiud ja valgud (hernes, kartul), sibul, suhkur, ürdid, happesuse regulaator sidrunhape, vürtsid), kapsasalat (kapsas, majonees (rapsiõli, vesi, modifitseeritud maisitärklis, MUNAKOLLASEMASS sh happesuse regulaator sidrunhape, äädikhape (vesi, äädikhape), suhkur, jodeeritud sool, sinep (vesi, SINEPIPULBER, suhkur, rapsiõli, keedusool, äädikas, vürtsid), säilitusaine E202, stabilisaatorid guarkummi ja ksantaankummi), till), JUUST.</t>
  </si>
  <si>
    <t>piimatooted; nisu (gluteen); seesamiseemned, soja, muna, sinep</t>
  </si>
  <si>
    <t>Banaani-kohupiimapannkoogid 200g</t>
  </si>
  <si>
    <t>laktoosivaba kohupiim 24% (rasvata laktoosivaba PIIM, juuretis, laap), banaanipüree 16%, MUNA, vesi, NISUJAHU, suhkur, rapsiõli, modifitseeritud maisitärklis, praadimisõli (rapsiõli, karnaubavaha, emulgaator letsitiin), jodeeritud sool, küpsetuspulber (kergitusained E450 ja söögisooda, modifitseeritud maisitärklis, happesuse regulaator sidrunhape), vanilliinsuhkur (suhkur, vanilliini lõhna- ja maitseaine).</t>
  </si>
  <si>
    <t>Aura supersmuuti pirni-mango-spinati 0,3l</t>
  </si>
  <si>
    <t>õunamahl kontsentreeritud mahlast (29%), pirnipüree (22%), pirnimahl kontsentreeritud mahlast (15%), mangopüree (14%), banaanipüree (8%), spinatimahl kontsentreeritud mahlast (4%), ODRAvõrsemahl ekstraktist (3%), maisikiud (1,6%), ingverimahl (0,7%), vesi, sidrunimahlakontsentraat, vitamiinid (pantoteenhape, B6-vitamiin, biotiin, B12-vitamiin).</t>
  </si>
  <si>
    <t>Caesari-kana-wrap 220g</t>
  </si>
  <si>
    <t>tortilja 41% (NISUJAHU, vesi, rapsiõli, kergitusained E450 ja E500, tomat, dekstroos, sool, happesuse regulaator E296, ürdid ja vürtsid, paprika, kuivatatud köögiviljad (sibul, küüslauk), jahu parendaja E920), kanaliha 18% (broileririnnafilee, sool, tapiokitärklis, dekstroos), jääsalat, toorjuust (RÕÕSK KOOR, rasvatu PIIM, PETT, juuretis, laap, PIIMAVALK, stabilisaatorid karrageen ja jaanileivapuujahu, sool, suhkur), caesari kaste 7% (vesi, rapsiõli, äädikas, suhkur, MUNAKOLLANE, sool, modifitseeritud maisitärklis, lõhna- ja maitseained sh SINEPISEEMNED, PIIMAVALK, säilitusaine E202, paksendaja E415, värvaine beetakaroteen), JUUST, tomat, laimimahl. Kanaliha võib sisaldada luid.</t>
  </si>
  <si>
    <t>piimatooted, nisu (gluteen), muna, sinep</t>
  </si>
  <si>
    <t>Ameerika stiilis pannkoogid 160g (4 tk)</t>
  </si>
  <si>
    <t>NISUJAHU, vesi, MUNA, suhkur, rapsiõli, PIIMAPULBER, vanilliinsuhkur (suhkur, vanilliini lõhna- ja maitseaine), küpsetuspulber (kergitusained E450 ja söögisooda, modifitseeritud maisitärklis, happesuse regulaator sidrunhape), jodeeritud sool.</t>
  </si>
  <si>
    <t>Aura smuuti kiivi-ananassi-mango 0,3l</t>
  </si>
  <si>
    <t>Ananassimahl kontsentreeritud mahlast 57%, õunamahl kontsentreeritud mahlast 13%, mangopüree kontsentreeritud püreest 10%, õunapüree kontsentreeritud püreest 8%, kiivipüree 6%, banaanipüree 5%, looduslik lõhna- ja maitseaine, antioksüdant askorbiinhape, toiduvärv E141.</t>
  </si>
  <si>
    <t>Võileib munavõide ja singiga 180g</t>
  </si>
  <si>
    <t>munavõie 44% (KEEDUMUNA, majonees (rapsiõli, vesi, modifitseeritud maisitärklis, MUNAKOLLASEMASS sh happesuse regulaator sidrunhape, äädikhape (vesi, äädikhape), suhkur, jodeeritud sool, sinep (vesi, SINEPIPULBER, suhkur, rapsiõli, keedusool, äädikas, vürtsid), säilitusaine E202, stabilisaatorid guarkummi ja ksantaankummi), sinep (vesi, suhkur, SINEPISEEMNED, äädikhape, sool, rapsiõli, toiduvärv karamell, säilitusaine E211, valge pipar), must pipar), rukkileib 33% (NISUJAHU, vesi, RUKKITÄISTERAJAHU, idandatud RUKKITERAD, RUKKIKLIID, RUKKIHELBED, suhkur, rapsiõli, NISUGLUTEEN, RUKKILINNASEJAHU, pärm, sool, paksendaja guarkummi, antioksüdant askorbiinhape; võib sisaldada PIIMA jääke, sink 13% (sealiha, vesi, kartulitärklis, sool, stabilisaator E451, paksendajad karrageen, tarakummi ja E425, dekstroos, suhkur, lõhna- ja maitseained, antioksüdandid E301 ja E306, lihavalk, tardaine E508, maltodekstriin, hüdrolüüsitud taimne valk, säilitusaine E250, marineeritud kurk (kurk, vesi, äädikas, suhkur, sool, säilitusained E211 ja E202, stabilisaator E509, lõhna- ja maitseained).</t>
  </si>
  <si>
    <t>piimatooted, muna, sinep, nisu ja rukis (gluteen)</t>
  </si>
  <si>
    <t>Kõrvitsa-kohupiimapannkoogid 200g</t>
  </si>
  <si>
    <t>MUNA, vesi, NISUJAHU, kõrvits 13%, kohupiim 13% (rasvata PIIM, juuretis), porgand 9%, suhkur, rapsiõli, modifitseeritud maisitärklis, praadimisõli (rapsiõli, karnaubavaha, emulgaator letsitiin), vanilliinsuhkur (suhkur, vanilliini lõhna- ja maitseaine), jodeeritud sool, PIIMAPULBER, kergitusaine söögisooda, kurkum.</t>
  </si>
  <si>
    <t>Aura supersmuuti astelpaju-porgandi-mango 0,3l</t>
  </si>
  <si>
    <t xml:space="preserve">
õunamahl kontsentreeritud mahlast (47%), mangopüree (24%), õunapüree (11%), banaanipüree (9%), astelpajumahl (4%), porgandipüree (3%), vesi, gluteenivaba KAER (0,8%), vitamiinid (pantoteenhape, B6-vitamiin, biotiin, B12-vitamiin).</t>
  </si>
  <si>
    <t>BBQ rebitud sealihaga võileib 165g</t>
  </si>
  <si>
    <t>leib 36% (NISUJAHU, vesi, idandatud RUKKITERAD, RUKKIJAHU, suhkur, KAERAJAHU, pärm, rapsiõli, NISUGLUTEEN, sool, toiduvärv E150c, paksendaja guarkummi, NISULINNASEJAHU, maltodekstriin, säilitusaine sorbiinhape, ODRALINNASEEKSTRAKT, antioksüdant askorbiinhape), rebitud sealiha 26% (sealiha, vesi, sool, stabilisaatorid E450 ja E451), kaste (vesi, suhkur, tomatipüree, maisitärklis, äädikas, sojakaste (SOJAOAD, NISUJAHU, vesi, sool), sool, ploom, hikkoriaroom, siirup, tamarind, datlid, rosinad, sibul, tšillipipar, küüslauk, ingver, nelk, must pipar, kaneel, aniis, stabilisaator ksantaankummi, happesuse regulaator sidrunhape, säilitusaine E202), sulatatud JUUST (vesi, JUUST, RÕÕSK KOOR, LÕSSIPULBER, VÕI, emulgeerivad soolad E339, E450 ja E452), majonees (rapsiõli, vesi, modifitseeritud maisitärklis, MUNAKOLLASEMASS sh happesuse regulaator sidrunhape, äädikhape (vesi, äädikhape), suhkur, jodeeritud sool, sinep (vesi, SINEPIPULBER, suhkur, rapsiõli, keedusool, äädikas, vürtsid), säilitusaine E202, stabilisaatorid guarkummi ja ksantaankummi), spinat, sibul.</t>
  </si>
  <si>
    <t>nisu, rukis, kaer ja oder (gluteen); muna, sinep, piimatooted, soja</t>
  </si>
  <si>
    <t>Kaera-õunapannkoogid 200g</t>
  </si>
  <si>
    <t>MUNA, vesi, õunapüree 20%, kodujuust (KODUJUUST, RÕÕSK KOOR, sool),täistera KAERAJAHU 9%, rapsiõli, suhkur, KAERAKLIID 3%, modifitseeritud maisitärklis, praadimisõli (rapsiõli, karnaubavaha, emulgaator letsitiin), jodeeritud sool, kergitusaine söögisooda, kaneel.</t>
  </si>
  <si>
    <t>piimatooted, muna, kaer (gluteen)</t>
  </si>
  <si>
    <t>Aura smuuti mango-apelsini 0,3l</t>
  </si>
  <si>
    <t>õunamahl kontsentreeritud mahlast ja püreest 52%, mangopüree 22%, apelsinimahl kontsentreeritud mahlast 16%, banaanipüree 9%, happesuse regulaator õunhape.</t>
  </si>
  <si>
    <t>Aura gaasita 0,5l</t>
  </si>
  <si>
    <t>vesi.</t>
  </si>
  <si>
    <t>Aura gaasiga 0,5l</t>
  </si>
  <si>
    <t>karboniseeritud vesi.</t>
  </si>
  <si>
    <t>Limonaad traditsiooniline 0,5l</t>
  </si>
  <si>
    <t>vesi, suhkur, süsihappegaas, happesuse regulaator – sidrunhape, lõhna- ja maitseaine, toiduvärv – E150d.</t>
  </si>
  <si>
    <t>Põltsamaa  tomatimahl 300ml</t>
  </si>
  <si>
    <t>Tomatimahl kontsentreeritud püreest, sool.</t>
  </si>
  <si>
    <t xml:space="preserve">Põltsamaa  apelsinimahl 300ml </t>
  </si>
  <si>
    <t>Apelsinimahl kontsentreeritud mahlast, antioksüdant (askorbiinhape)</t>
  </si>
  <si>
    <t>4740029055624 </t>
  </si>
  <si>
    <t xml:space="preserve">Põltsamaa  õunamahl 300ml </t>
  </si>
  <si>
    <t>Õunamahl kontsentreeritud mahlast</t>
  </si>
  <si>
    <t>Corny Big banaani-piimašokolaadi 50g</t>
  </si>
  <si>
    <t>PIIMAšokolaad 20% (suhkur, kakaomass, kakaovõi, LÕSSIpulber, PIIMArasv, emulgaator (E476, E442)), teraviljakrõpsud (NISUjahu, suhkur, maisijahu, riisijahu, ODRAlinnaseekstrakt, sool, karamelliseeritud suhkrusiirup), glükoosisiirup, glükoosi-fruktoosisiirup, täisterahelbed (KAER 9%, NISU 2,6%, ODER 1,8%), banaanitükid (kuivatatud banaanid 3%, kookosrasv, suhkur), kookosrasv, suhkur, maisihelbed (mais, sool, ODRAlinnase ekstrakt), röstitud MAAPÄHKLID, mesi, looduslik lõhna- ja maitseaine, sool, emulgaator letsitiinid. Võib sisaldada PÄHKLEID.</t>
  </si>
  <si>
    <t>4011800567415</t>
  </si>
  <si>
    <t>piimatooted, gluteen, pähklid ja neist valmistatud tooted, maapähkel ja neist valmistatud tooted</t>
  </si>
  <si>
    <t>Corny Big kookose-piimašokolaadi 50g</t>
  </si>
  <si>
    <t>PIIMAšokolaad 20% (suhkur, kakaomass, kakaovõi, LÕSSIpulber, PIIMArasv, emulgaator (E476, E442)), glükoosisiirup, kookoshelbed 13%, täisterahelbed (KAER 8%, NISU 5%), glükoosi-fruktoosisiirup, teraviljakrõpsud (NISUjahu, suhkur, riisijahu, maisijahu, ODRAlinnase ekstrakt, sool, karamelliseeritud suhkrusiirup), kookosrasv, maisihelbed (mais, sool, ODRAlinnase ekstrakt), suhkur, stabilisaator glütserool, sool, looduslik lõhna- ja maitseaine, emulgaator letsitiinid. Võib sisaldada PÄHKLEID ja MAAPÄHKLEID.</t>
  </si>
  <si>
    <t>4011800568214</t>
  </si>
  <si>
    <t>Corny Big maapähklitega piimašokolaadis 50g</t>
  </si>
  <si>
    <t>Röstitud MAAPÄHKLID 24%, PIIMAšokolaad 20% (suhkur, kakaomass, kakaovõi, LÕSSIpulber, PIIMArasv, emulgaator (E476, E442)), glükoosi-fruktoosisiirup, täisteraviljahelbed (KAER 12%, NISU 1,8%), teraviljakrõpsud (NISUjahu, suhkur, riisijahu, maisijahu, ODRAlinnaseekstrakt, sool, karamelliseeritud suhkrusiirup), glükoosisiirup, suhkur, kookosõli, maisihelbed (mais, sool, ODRAlinnaseekstrakt), mesi, sool, karamelliseeritud suhkrusiirup, emulgaator letsitiinid. Võib sisaldada PÄHKLEID.</t>
  </si>
  <si>
    <t>4011800599515</t>
  </si>
  <si>
    <t>Corny Big piimašokolaadi-karamelli müslibatoon meresoolaga 40g</t>
  </si>
  <si>
    <t>glükoosisiirup, teraviljakrõpsud (NISUjahu, suhkur, maisijahu, riisijahu, ODRAlinnaseekstrakt, sool, karamelliseeritud suhkrusiirup), PIIMAšokolaad 20% (suhkur, kakaomass, kakaovõi, LÕSSIpulber, PIIMArasv, emulgaator (E476, E442)), täisterahelbed (NISU 5%, KAER 5%), kookosrasv, karamellipulber 4,8% (magus VADAKUpulber, maltodekstriin, palmi õli, suhkur, karamelliseeritud suhkrusiirup), maisihelbed (mais, sool, ODRAlinnaseekstrakt), oligofruktoos, stabilisaator glütserool, meresool, looduslik lõhna- ja maitseaine, emulgaator letsitiinid. Võib sisaldada PÄHKLEID ja MAAPÄHKLEID.</t>
  </si>
  <si>
    <t>4011800587314</t>
  </si>
  <si>
    <t>Corny Big Piimašokolaadi müslibatoon küpsise ja vahukommiga 40g</t>
  </si>
  <si>
    <t>kakaod sisaldavad teraviljakrõpsud 24% (NISUjahu, riisijahu, vähendatud rasvasisaldusega kakaopulber, suhkur, sool), PIIMAšokolaad 20% (suhkur, kakaomass, kakaovõi, LÕSSIpulber, PIIMArasv, emulgaator (E476, E442)), glükoosisiirup, glükoosi-fruktoosisiirup, täistera ODRAhelbed 6%, VÕIküpsise tükid 6% (NISUjahu, suhkur, VÕI, NISUtärklis, LÕSSIpulber , sool, magus VADAKUpulber, kergitusaine (ammooniumvesinikkarbonaat, naatriumvesinikkarbonaat), sidrunhape, looduslik bourbon vanilje maitseaine, glükoosi-fruktoosisiirup, kookosrasv, maisihelbed 4% (mais, sool, ODRAlinnaseekstrakt), vähendatud rasvasisaldusega kakaopulber, looduslikud lõhna- ja maitseained, sool, emulgaator letsitiinid. Võib sisaldada PÄHKLEID ja MAAPÄHKLEID.</t>
  </si>
  <si>
    <t>4011800002374</t>
  </si>
  <si>
    <t>Corny Big piimašokolaadi 50g</t>
  </si>
  <si>
    <t>PIIMAšokolaad 20% (suhkur, kakaomass, kakaovõi, LÕSSIpulber, PIIMArasv, emulgaator (E476, E442)), glükoosisiirup, teraviljakrõpsud (NISUjahu, suhkur, riisijahu, maisijahu, ODRAlinnaseekstrakt, sool, karamelliseeritud suhkrusiirup), glükoosi-fruktoosisiirup, täisterahelbed (KAER 5%, NISU 2,8%, ODER 1,8%), röstitud MAAPÄHKLID, kookosrasv, maisihelbed (mais, sool, ODRAlinnaseekstrakt), suhkur, mesi,  looduslik lõhna- ja maitseaine, sool, karamelliseeritud suhkrusiirup, emulgaator letsitiinid. Võib sisaldada PÄHKLEID.</t>
  </si>
  <si>
    <t>4011800567316</t>
  </si>
  <si>
    <t>Corny Big Brownie-piimašokolaadi 50g</t>
  </si>
  <si>
    <t>kakaod sisaldavad teraviljakrõpsud 26% (NISUjahu, riisijahu, vähendatud rasvasisaldusega kakaopulber, suhkur, sool), glükoosisiirup, PIIMAšokolaad 20% (suhkur, kakaomass, kakao või, LÕSSIpulber, PIIMArasv, emulgaator (E476, E442)), glükoosi-fruktoosisiirup, täistera NISUhelbed 9%, kookosrasv, röstitud MAAPÄHKLID, vähendatud rasvasisaldusega kakaopulber, sool, looduslik lõhna- ja maitseaine, emulgaator letsitiinid. Võib sisaldada PÄHKLEID.</t>
  </si>
  <si>
    <t>4011800568412</t>
  </si>
  <si>
    <t>Lisa 2</t>
  </si>
  <si>
    <t>Hankelepingu "Võileivapakkide soetus" juurde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</si>
</sst>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quot;"/>
    <numFmt numFmtId="165" formatCode="_-* #,##0.000_-;\-* #,##0.000_-;_-* &quot;-&quot;??_-;_-@_-"/>
    <numFmt numFmtId="166" formatCode="0.0"/>
  </numFmts>
  <fonts count="9">
    <font>
      <sz val="11"/>
      <color theme="1"/>
      <name val="Aptos Narrow"/>
      <family val="2"/>
      <charset val="186"/>
      <scheme val="minor"/>
    </font>
    <font>
      <sz val="10"/>
      <name val="Arial"/>
      <family val="2"/>
      <charset val="186"/>
    </font>
    <font>
      <i/>
      <sz val="10"/>
      <name val="Arial"/>
      <family val="2"/>
      <charset val="186"/>
    </font>
    <font>
      <sz val="8"/>
      <name val="Aptos Narrow"/>
      <family val="2"/>
      <charset val="186"/>
      <scheme val="minor"/>
    </font>
    <font>
      <sz val="11"/>
      <color rgb="FF9C5700"/>
      <name val="Calibri"/>
      <family val="2"/>
      <charset val="186"/>
    </font>
    <font>
      <b/>
      <i/>
      <sz val="10"/>
      <name val="Arial"/>
      <family val="2"/>
      <charset val="186"/>
    </font>
    <font>
      <b/>
      <sz val="10"/>
      <name val="Arial"/>
      <family val="2"/>
      <charset val="186"/>
    </font>
    <font>
      <sz val="11"/>
      <name val="Aptos Narrow"/>
      <family val="2"/>
      <charset val="186"/>
      <scheme val="minor"/>
    </font>
    <font>
      <sz val="11"/>
      <color theme="1"/>
      <name val="Aptos Narrow"/>
      <family val="2"/>
      <charset val="186"/>
      <scheme val="minor"/>
    </font>
  </fonts>
  <fills count="6">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rgb="FFFFEB9C"/>
        <bgColor indexed="64"/>
      </patternFill>
    </fill>
    <fill>
      <patternFill patternType="solid">
        <fgColor rgb="FFFFFF00"/>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4" fillId="3" borderId="0" applyNumberFormat="0" applyBorder="0" applyAlignment="0" applyProtection="0"/>
    <xf numFmtId="43" fontId="8" fillId="0" borderId="0" applyFont="0" applyFill="0" applyBorder="0" applyAlignment="0" applyProtection="0"/>
  </cellStyleXfs>
  <cellXfs count="168">
    <xf numFmtId="0" fontId="0" fillId="0" borderId="0" xfId="0"/>
    <xf numFmtId="0" fontId="1" fillId="0" borderId="1" xfId="0" applyFont="1" applyBorder="1" applyAlignment="1" applyProtection="1">
      <alignment horizontal="center" vertical="center"/>
      <protection locked="0"/>
    </xf>
    <xf numFmtId="1" fontId="1" fillId="0" borderId="2" xfId="0" applyNumberFormat="1" applyFont="1" applyBorder="1" applyAlignment="1" applyProtection="1">
      <alignment horizontal="left" vertical="top"/>
      <protection locked="0"/>
    </xf>
    <xf numFmtId="1" fontId="1" fillId="0" borderId="4" xfId="0" applyNumberFormat="1"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Alignment="1">
      <alignment vertical="center"/>
    </xf>
    <xf numFmtId="0" fontId="1" fillId="0" borderId="0" xfId="0" applyFont="1" applyProtection="1">
      <protection locked="0"/>
    </xf>
    <xf numFmtId="3" fontId="1" fillId="0" borderId="0" xfId="0" applyNumberFormat="1" applyFont="1" applyProtection="1">
      <protection locked="0"/>
    </xf>
    <xf numFmtId="4" fontId="1" fillId="0" borderId="0" xfId="0" applyNumberFormat="1" applyFont="1" applyAlignment="1" applyProtection="1">
      <alignment horizontal="center"/>
      <protection locked="0"/>
    </xf>
    <xf numFmtId="0" fontId="1" fillId="0" borderId="0" xfId="0" applyFont="1"/>
    <xf numFmtId="0" fontId="1" fillId="0" borderId="8"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left" vertical="center" wrapText="1"/>
      <protection locked="0"/>
    </xf>
    <xf numFmtId="0" fontId="1" fillId="0" borderId="5" xfId="0" applyFont="1" applyBorder="1" applyAlignment="1">
      <alignment horizontal="left"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1" fontId="1" fillId="0" borderId="5" xfId="0" applyNumberFormat="1" applyFont="1" applyBorder="1" applyAlignment="1" applyProtection="1">
      <alignment horizontal="left" vertical="top"/>
      <protection locked="0"/>
    </xf>
    <xf numFmtId="0" fontId="5" fillId="0" borderId="0" xfId="0" applyFont="1" applyAlignment="1">
      <alignment vertical="center"/>
    </xf>
    <xf numFmtId="0" fontId="1" fillId="0" borderId="22" xfId="0" applyFont="1" applyBorder="1" applyAlignment="1">
      <alignment horizontal="center" vertical="center" wrapText="1"/>
    </xf>
    <xf numFmtId="1" fontId="1" fillId="0" borderId="22" xfId="0" applyNumberFormat="1" applyFont="1" applyBorder="1" applyAlignment="1" applyProtection="1">
      <alignment horizontal="left" vertical="top"/>
      <protection locked="0"/>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left" vertical="center" wrapText="1"/>
      <protection locked="0"/>
    </xf>
    <xf numFmtId="1" fontId="1" fillId="0" borderId="25" xfId="0" applyNumberFormat="1" applyFont="1" applyBorder="1" applyAlignment="1" applyProtection="1">
      <alignment horizontal="left" vertical="top"/>
      <protection locked="0"/>
    </xf>
    <xf numFmtId="0" fontId="1" fillId="0" borderId="2" xfId="0" applyFont="1" applyBorder="1" applyAlignment="1">
      <alignment horizontal="left" vertical="center" wrapText="1"/>
    </xf>
    <xf numFmtId="3" fontId="1" fillId="0" borderId="3" xfId="0" applyNumberFormat="1" applyFont="1" applyBorder="1" applyAlignment="1" applyProtection="1">
      <alignment horizontal="center"/>
      <protection locked="0"/>
    </xf>
    <xf numFmtId="3" fontId="1" fillId="0" borderId="9" xfId="0" applyNumberFormat="1" applyFont="1" applyBorder="1" applyAlignment="1" applyProtection="1">
      <alignment horizontal="center"/>
      <protection locked="0"/>
    </xf>
    <xf numFmtId="0" fontId="1" fillId="0" borderId="25" xfId="0" applyFont="1" applyBorder="1" applyAlignment="1">
      <alignment horizontal="left" vertical="center" wrapText="1"/>
    </xf>
    <xf numFmtId="0" fontId="1" fillId="0" borderId="25" xfId="0" applyFont="1" applyBorder="1" applyAlignment="1">
      <alignment horizontal="center" vertical="center"/>
    </xf>
    <xf numFmtId="0" fontId="1" fillId="0" borderId="25" xfId="0" applyFont="1" applyBorder="1" applyAlignment="1">
      <alignment horizontal="center" vertical="center" wrapText="1"/>
    </xf>
    <xf numFmtId="3" fontId="1" fillId="0" borderId="27" xfId="0" applyNumberFormat="1" applyFont="1" applyBorder="1" applyAlignment="1" applyProtection="1">
      <alignment horizontal="center"/>
      <protection locked="0"/>
    </xf>
    <xf numFmtId="0" fontId="1" fillId="0" borderId="32" xfId="0" applyFont="1" applyBorder="1" applyAlignment="1">
      <alignment horizontal="center" vertical="center" wrapText="1"/>
    </xf>
    <xf numFmtId="164" fontId="1" fillId="0" borderId="17" xfId="0" applyNumberFormat="1" applyFont="1" applyBorder="1" applyAlignment="1" applyProtection="1">
      <alignment horizontal="center"/>
      <protection locked="0"/>
    </xf>
    <xf numFmtId="164" fontId="1" fillId="0" borderId="16" xfId="0" applyNumberFormat="1" applyFont="1" applyBorder="1" applyAlignment="1" applyProtection="1">
      <alignment horizontal="center"/>
      <protection locked="0"/>
    </xf>
    <xf numFmtId="164" fontId="1" fillId="0" borderId="26" xfId="0" applyNumberFormat="1" applyFont="1" applyBorder="1" applyAlignment="1" applyProtection="1">
      <alignment horizontal="center"/>
      <protection locked="0"/>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164" fontId="1" fillId="0" borderId="15" xfId="0" applyNumberFormat="1" applyFont="1" applyBorder="1" applyAlignment="1" applyProtection="1">
      <alignment horizontal="center"/>
      <protection locked="0"/>
    </xf>
    <xf numFmtId="0" fontId="6" fillId="0" borderId="0" xfId="0" applyFont="1"/>
    <xf numFmtId="0" fontId="7" fillId="0" borderId="0" xfId="0" applyFont="1"/>
    <xf numFmtId="0" fontId="6" fillId="5" borderId="0" xfId="0" applyFont="1" applyFill="1" applyAlignment="1">
      <alignment horizontal="left"/>
    </xf>
    <xf numFmtId="0" fontId="6" fillId="5" borderId="29" xfId="0" applyFont="1" applyFill="1" applyBorder="1" applyAlignment="1">
      <alignment horizontal="left"/>
    </xf>
    <xf numFmtId="0" fontId="6" fillId="0" borderId="0" xfId="0" applyFont="1" applyAlignment="1">
      <alignment horizontal="left"/>
    </xf>
    <xf numFmtId="0" fontId="6" fillId="5" borderId="19" xfId="0" applyFont="1" applyFill="1" applyBorder="1" applyAlignment="1">
      <alignment horizontal="left"/>
    </xf>
    <xf numFmtId="0" fontId="6" fillId="5" borderId="20" xfId="0" applyFont="1" applyFill="1" applyBorder="1" applyAlignment="1">
      <alignment horizontal="left"/>
    </xf>
    <xf numFmtId="0" fontId="6"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165" fontId="1" fillId="0" borderId="0" xfId="3" applyNumberFormat="1" applyFont="1"/>
    <xf numFmtId="165" fontId="1" fillId="0" borderId="2" xfId="3" applyNumberFormat="1" applyFont="1" applyBorder="1" applyAlignment="1" applyProtection="1">
      <alignment horizontal="left" vertical="top"/>
      <protection locked="0"/>
    </xf>
    <xf numFmtId="165" fontId="1" fillId="0" borderId="22" xfId="3" applyNumberFormat="1" applyFont="1" applyBorder="1" applyAlignment="1" applyProtection="1">
      <alignment horizontal="left" vertical="top"/>
      <protection locked="0"/>
    </xf>
    <xf numFmtId="165" fontId="1" fillId="0" borderId="4" xfId="3" applyNumberFormat="1" applyFont="1" applyBorder="1" applyAlignment="1" applyProtection="1">
      <alignment horizontal="left" vertical="top"/>
      <protection locked="0"/>
    </xf>
    <xf numFmtId="165" fontId="1" fillId="0" borderId="5" xfId="3" applyNumberFormat="1" applyFont="1" applyBorder="1" applyAlignment="1" applyProtection="1">
      <alignment horizontal="left" vertical="top"/>
      <protection locked="0"/>
    </xf>
    <xf numFmtId="165" fontId="1" fillId="0" borderId="25" xfId="3" applyNumberFormat="1" applyFont="1" applyBorder="1" applyAlignment="1" applyProtection="1">
      <alignment horizontal="left" vertical="top"/>
      <protection locked="0"/>
    </xf>
    <xf numFmtId="165" fontId="6" fillId="5" borderId="28" xfId="3" applyNumberFormat="1" applyFont="1" applyFill="1" applyBorder="1" applyAlignment="1">
      <alignment horizontal="left"/>
    </xf>
    <xf numFmtId="165" fontId="6" fillId="5" borderId="18" xfId="3" applyNumberFormat="1" applyFont="1" applyFill="1" applyBorder="1" applyAlignment="1">
      <alignment horizontal="left"/>
    </xf>
    <xf numFmtId="165" fontId="6" fillId="0" borderId="0" xfId="3" applyNumberFormat="1" applyFont="1" applyAlignment="1">
      <alignment horizontal="center"/>
    </xf>
    <xf numFmtId="165" fontId="1" fillId="0" borderId="0" xfId="3" applyNumberFormat="1" applyFont="1" applyProtection="1">
      <protection locked="0"/>
    </xf>
    <xf numFmtId="0" fontId="1" fillId="0" borderId="2" xfId="1" applyBorder="1" applyAlignment="1" applyProtection="1">
      <alignment horizontal="left" vertical="center" wrapText="1"/>
      <protection locked="0"/>
    </xf>
    <xf numFmtId="0" fontId="1" fillId="0" borderId="22" xfId="1" applyBorder="1" applyAlignment="1" applyProtection="1">
      <alignment horizontal="left" vertical="center" wrapText="1"/>
      <protection locked="0"/>
    </xf>
    <xf numFmtId="0" fontId="1" fillId="0" borderId="4" xfId="1" applyBorder="1" applyAlignment="1" applyProtection="1">
      <alignment horizontal="left" vertical="center" wrapText="1"/>
      <protection locked="0"/>
    </xf>
    <xf numFmtId="0" fontId="1" fillId="0" borderId="5" xfId="1" applyBorder="1" applyAlignment="1" applyProtection="1">
      <alignment horizontal="left" vertical="center" wrapText="1"/>
      <protection locked="0"/>
    </xf>
    <xf numFmtId="0" fontId="1" fillId="0" borderId="25" xfId="1" applyBorder="1" applyAlignment="1" applyProtection="1">
      <alignment horizontal="left" vertical="center" wrapText="1"/>
      <protection locked="0"/>
    </xf>
    <xf numFmtId="0" fontId="6" fillId="0" borderId="0" xfId="0" applyFont="1" applyAlignment="1">
      <alignment vertical="center"/>
    </xf>
    <xf numFmtId="0" fontId="6" fillId="0" borderId="0" xfId="0" applyFont="1" applyAlignment="1">
      <alignment horizontal="left" vertical="center"/>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lignment horizontal="left" vertical="center"/>
    </xf>
    <xf numFmtId="1" fontId="1" fillId="0" borderId="2" xfId="0" applyNumberFormat="1" applyFont="1" applyBorder="1" applyAlignment="1" applyProtection="1">
      <alignment horizontal="left" vertical="center" wrapText="1"/>
      <protection locked="0"/>
    </xf>
    <xf numFmtId="1" fontId="1" fillId="0" borderId="22" xfId="0" applyNumberFormat="1" applyFont="1" applyBorder="1" applyAlignment="1" applyProtection="1">
      <alignment horizontal="left" vertical="center" wrapText="1"/>
      <protection locked="0"/>
    </xf>
    <xf numFmtId="1" fontId="1" fillId="0" borderId="4" xfId="0" applyNumberFormat="1" applyFont="1" applyBorder="1" applyAlignment="1" applyProtection="1">
      <alignment horizontal="left" vertical="center" wrapText="1"/>
      <protection locked="0"/>
    </xf>
    <xf numFmtId="1" fontId="1" fillId="0" borderId="5" xfId="0" applyNumberFormat="1" applyFont="1" applyBorder="1" applyAlignment="1" applyProtection="1">
      <alignment horizontal="left" vertical="center" wrapText="1"/>
      <protection locked="0"/>
    </xf>
    <xf numFmtId="1" fontId="1" fillId="0" borderId="25" xfId="0" applyNumberFormat="1" applyFont="1" applyBorder="1" applyAlignment="1" applyProtection="1">
      <alignment horizontal="left" vertical="center" wrapText="1"/>
      <protection locked="0"/>
    </xf>
    <xf numFmtId="0" fontId="1" fillId="0" borderId="0" xfId="0" applyFont="1" applyAlignment="1">
      <alignment vertical="top"/>
    </xf>
    <xf numFmtId="0" fontId="6" fillId="4" borderId="25" xfId="0" applyFont="1" applyFill="1" applyBorder="1" applyAlignment="1" applyProtection="1">
      <alignment horizontal="center" vertical="top"/>
      <protection locked="0"/>
    </xf>
    <xf numFmtId="0" fontId="2" fillId="0" borderId="2"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0" fontId="6" fillId="5" borderId="0" xfId="0" applyFont="1" applyFill="1" applyAlignment="1">
      <alignment horizontal="left" vertical="top"/>
    </xf>
    <xf numFmtId="0" fontId="6" fillId="5" borderId="19" xfId="0" applyFont="1" applyFill="1" applyBorder="1" applyAlignment="1">
      <alignment horizontal="left" vertical="top"/>
    </xf>
    <xf numFmtId="0" fontId="6" fillId="0" borderId="0" xfId="0" applyFont="1" applyAlignment="1">
      <alignment horizontal="center" vertical="top"/>
    </xf>
    <xf numFmtId="0" fontId="1" fillId="0" borderId="0" xfId="0" applyFont="1" applyAlignment="1" applyProtection="1">
      <alignment vertical="top"/>
      <protection locked="0"/>
    </xf>
    <xf numFmtId="0" fontId="6" fillId="4" borderId="25" xfId="0" applyFont="1" applyFill="1" applyBorder="1" applyAlignment="1" applyProtection="1">
      <alignment horizontal="center" vertical="top" wrapText="1"/>
      <protection locked="0"/>
    </xf>
    <xf numFmtId="0" fontId="1" fillId="0" borderId="22" xfId="0" applyFont="1" applyBorder="1" applyAlignment="1" applyProtection="1">
      <alignment horizontal="left" vertical="center" wrapText="1"/>
      <protection locked="0"/>
    </xf>
    <xf numFmtId="0" fontId="6" fillId="5" borderId="0" xfId="0" applyFont="1" applyFill="1" applyAlignment="1">
      <alignment horizontal="left" vertical="center"/>
    </xf>
    <xf numFmtId="0" fontId="6" fillId="5" borderId="19" xfId="0" applyFont="1" applyFill="1" applyBorder="1" applyAlignment="1">
      <alignment horizontal="left" vertical="center"/>
    </xf>
    <xf numFmtId="166" fontId="2" fillId="0" borderId="4" xfId="0" applyNumberFormat="1" applyFont="1" applyBorder="1" applyAlignment="1" applyProtection="1">
      <alignment horizontal="left" vertical="top"/>
      <protection locked="0"/>
    </xf>
    <xf numFmtId="166" fontId="2" fillId="0" borderId="5" xfId="0" applyNumberFormat="1" applyFont="1" applyBorder="1" applyAlignment="1" applyProtection="1">
      <alignment horizontal="left" vertical="top"/>
      <protection locked="0"/>
    </xf>
    <xf numFmtId="1" fontId="2" fillId="0" borderId="4" xfId="0" applyNumberFormat="1" applyFont="1" applyBorder="1" applyAlignment="1" applyProtection="1">
      <alignment horizontal="left" vertical="top"/>
      <protection locked="0"/>
    </xf>
    <xf numFmtId="166" fontId="2" fillId="0" borderId="2" xfId="0" applyNumberFormat="1" applyFont="1" applyBorder="1" applyAlignment="1" applyProtection="1">
      <alignment horizontal="left" vertical="top"/>
      <protection locked="0"/>
    </xf>
    <xf numFmtId="166" fontId="2" fillId="0" borderId="22" xfId="0" applyNumberFormat="1" applyFont="1" applyBorder="1" applyAlignment="1" applyProtection="1">
      <alignment horizontal="left" vertical="top"/>
      <protection locked="0"/>
    </xf>
    <xf numFmtId="164" fontId="1" fillId="0" borderId="0" xfId="0" applyNumberFormat="1" applyFont="1"/>
    <xf numFmtId="0" fontId="1" fillId="0" borderId="4" xfId="1" applyFill="1" applyBorder="1" applyAlignment="1" applyProtection="1">
      <alignment horizontal="left" vertical="center" wrapText="1"/>
      <protection locked="0"/>
    </xf>
    <xf numFmtId="1" fontId="1" fillId="0" borderId="4" xfId="0" applyNumberFormat="1" applyFont="1" applyFill="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1" fillId="0" borderId="33"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13" xfId="0" applyFont="1" applyBorder="1" applyAlignment="1">
      <alignment horizontal="left" vertical="center" wrapText="1"/>
    </xf>
    <xf numFmtId="0" fontId="1" fillId="0" borderId="32" xfId="0" applyFont="1" applyBorder="1" applyAlignment="1">
      <alignment horizontal="left" vertical="center" wrapText="1"/>
    </xf>
    <xf numFmtId="0" fontId="1" fillId="0" borderId="22" xfId="0" applyFont="1" applyBorder="1" applyAlignment="1">
      <alignment horizontal="left"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wrapText="1"/>
      <protection locked="0"/>
    </xf>
    <xf numFmtId="164" fontId="6" fillId="2" borderId="3" xfId="0" applyNumberFormat="1" applyFont="1" applyFill="1" applyBorder="1" applyAlignment="1">
      <alignment horizontal="center" vertical="center" wrapText="1"/>
    </xf>
    <xf numFmtId="164" fontId="6" fillId="2" borderId="27" xfId="0" applyNumberFormat="1" applyFont="1" applyFill="1" applyBorder="1" applyAlignment="1">
      <alignment horizontal="center" vertical="center" wrapText="1"/>
    </xf>
    <xf numFmtId="0" fontId="6" fillId="4" borderId="2"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25" xfId="0" applyFont="1" applyFill="1" applyBorder="1" applyAlignment="1">
      <alignment horizontal="left" vertical="center" wrapText="1"/>
    </xf>
    <xf numFmtId="165" fontId="6" fillId="4" borderId="2" xfId="3" applyNumberFormat="1" applyFont="1" applyFill="1" applyBorder="1" applyAlignment="1" applyProtection="1">
      <alignment horizontal="center" vertical="center" wrapText="1"/>
      <protection locked="0"/>
    </xf>
    <xf numFmtId="165" fontId="6" fillId="4" borderId="25" xfId="3"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left" vertical="center"/>
      <protection locked="0"/>
    </xf>
    <xf numFmtId="0" fontId="6" fillId="4" borderId="25" xfId="0" applyFont="1" applyFill="1" applyBorder="1" applyAlignment="1" applyProtection="1">
      <alignment horizontal="left" vertical="center"/>
      <protection locked="0"/>
    </xf>
    <xf numFmtId="164" fontId="6" fillId="2" borderId="15" xfId="0" applyNumberFormat="1" applyFont="1" applyFill="1" applyBorder="1" applyAlignment="1">
      <alignment horizontal="center" vertical="center" wrapText="1"/>
    </xf>
    <xf numFmtId="164" fontId="6" fillId="2" borderId="26" xfId="0" applyNumberFormat="1" applyFont="1" applyFill="1" applyBorder="1" applyAlignment="1">
      <alignment horizontal="center" vertical="center" wrapText="1"/>
    </xf>
    <xf numFmtId="0" fontId="6" fillId="2" borderId="2"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4" xfId="0" applyFont="1" applyBorder="1" applyAlignment="1">
      <alignment horizontal="left" vertical="center" wrapText="1"/>
    </xf>
    <xf numFmtId="0" fontId="1" fillId="0" borderId="13" xfId="0" applyFont="1" applyBorder="1" applyAlignment="1">
      <alignment horizontal="center" vertical="center"/>
    </xf>
    <xf numFmtId="0" fontId="1" fillId="0" borderId="32" xfId="0" applyFont="1" applyBorder="1" applyAlignment="1">
      <alignment horizontal="center" vertical="center"/>
    </xf>
    <xf numFmtId="0" fontId="1" fillId="0" borderId="14" xfId="0" applyFont="1" applyBorder="1" applyAlignment="1">
      <alignment horizontal="center" vertical="center"/>
    </xf>
    <xf numFmtId="164" fontId="1" fillId="0" borderId="7" xfId="0" applyNumberFormat="1" applyFont="1" applyBorder="1" applyAlignment="1">
      <alignment horizontal="center" vertical="center"/>
    </xf>
    <xf numFmtId="164" fontId="1" fillId="0" borderId="35"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8" xfId="0" applyNumberFormat="1" applyFont="1" applyBorder="1" applyAlignment="1" applyProtection="1">
      <alignment horizontal="center" vertical="center"/>
      <protection locked="0"/>
    </xf>
    <xf numFmtId="164" fontId="1" fillId="0" borderId="39" xfId="0" applyNumberFormat="1" applyFont="1" applyBorder="1" applyAlignment="1" applyProtection="1">
      <alignment horizontal="center" vertical="center"/>
      <protection locked="0"/>
    </xf>
    <xf numFmtId="164" fontId="1" fillId="0" borderId="40" xfId="0" applyNumberFormat="1" applyFont="1" applyBorder="1" applyAlignment="1" applyProtection="1">
      <alignment horizontal="center" vertical="center"/>
      <protection locked="0"/>
    </xf>
    <xf numFmtId="3" fontId="1" fillId="0" borderId="13" xfId="0" applyNumberFormat="1" applyFont="1" applyBorder="1" applyAlignment="1" applyProtection="1">
      <alignment horizontal="center" vertical="center"/>
      <protection locked="0"/>
    </xf>
    <xf numFmtId="3" fontId="1" fillId="0" borderId="32" xfId="0" applyNumberFormat="1" applyFont="1" applyBorder="1" applyAlignment="1" applyProtection="1">
      <alignment horizontal="center" vertical="center"/>
      <protection locked="0"/>
    </xf>
    <xf numFmtId="3" fontId="1" fillId="0" borderId="22" xfId="0" applyNumberFormat="1" applyFont="1" applyBorder="1" applyAlignment="1" applyProtection="1">
      <alignment horizontal="center" vertical="center"/>
      <protection locked="0"/>
    </xf>
    <xf numFmtId="164" fontId="1" fillId="0" borderId="34" xfId="0" applyNumberFormat="1" applyFont="1" applyBorder="1" applyAlignment="1">
      <alignment horizontal="center" vertical="center"/>
    </xf>
    <xf numFmtId="164" fontId="1" fillId="0" borderId="5" xfId="0" applyNumberFormat="1" applyFont="1" applyBorder="1" applyAlignment="1" applyProtection="1">
      <alignment horizontal="center" vertical="center"/>
      <protection locked="0"/>
    </xf>
    <xf numFmtId="164" fontId="1" fillId="0" borderId="32" xfId="0" applyNumberFormat="1" applyFont="1" applyBorder="1" applyAlignment="1" applyProtection="1">
      <alignment horizontal="center" vertical="center"/>
      <protection locked="0"/>
    </xf>
    <xf numFmtId="164" fontId="1" fillId="0" borderId="22" xfId="0" applyNumberFormat="1" applyFont="1" applyBorder="1" applyAlignment="1" applyProtection="1">
      <alignment horizontal="center" vertical="center"/>
      <protection locked="0"/>
    </xf>
    <xf numFmtId="3" fontId="1" fillId="0" borderId="5" xfId="0" applyNumberFormat="1" applyFont="1" applyBorder="1" applyAlignment="1" applyProtection="1">
      <alignment horizontal="center" vertical="center"/>
      <protection locked="0"/>
    </xf>
    <xf numFmtId="164" fontId="1" fillId="0" borderId="14" xfId="0" applyNumberFormat="1" applyFont="1" applyBorder="1" applyAlignment="1" applyProtection="1">
      <alignment horizontal="center" vertical="center"/>
      <protection locked="0"/>
    </xf>
    <xf numFmtId="3" fontId="1" fillId="0" borderId="14" xfId="0" applyNumberFormat="1" applyFont="1" applyBorder="1" applyAlignment="1" applyProtection="1">
      <alignment horizontal="center" vertical="center"/>
      <protection locked="0"/>
    </xf>
    <xf numFmtId="164" fontId="1" fillId="0" borderId="37" xfId="0" applyNumberFormat="1" applyFont="1" applyBorder="1" applyAlignment="1">
      <alignment horizontal="center" vertical="center"/>
    </xf>
    <xf numFmtId="164" fontId="6" fillId="5" borderId="41" xfId="0" applyNumberFormat="1" applyFont="1" applyFill="1" applyBorder="1" applyAlignment="1">
      <alignment horizontal="center" vertical="center"/>
    </xf>
    <xf numFmtId="164" fontId="6" fillId="5" borderId="42" xfId="0" applyNumberFormat="1" applyFont="1" applyFill="1" applyBorder="1" applyAlignment="1">
      <alignment horizontal="center" vertical="center"/>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1" fillId="0" borderId="0" xfId="0" applyFont="1" applyAlignment="1">
      <alignment horizontal="right"/>
    </xf>
  </cellXfs>
  <cellStyles count="4">
    <cellStyle name="Comma" xfId="3" builtinId="3"/>
    <cellStyle name="Neutral" xfId="2" builtinId="28"/>
    <cellStyle name="Normal" xfId="0" builtinId="0"/>
    <cellStyle name="Normal_Sheet1" xfId="1" xr:uid="{60F466AD-9204-4D2A-886D-D7FD7F0F7557}"/>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adli Pappa" id="{F08E9A06-DF43-4117-BF18-8821053B210D}" userId="S::madli.pappa@airo.ee::ad70ca29-23bd-4057-aa0e-6017bb7c557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Q36" dT="2026-05-08T06:20:17.91" personId="{F08E9A06-DF43-4117-BF18-8821053B210D}" id="{883BD40E-7A34-4666-A4F7-8FCC51854C8D}">
    <text>Toode sisaldab panti 0,10€</text>
  </threadedComment>
  <threadedComment ref="Q37" dT="2026-05-08T06:20:34.35" personId="{F08E9A06-DF43-4117-BF18-8821053B210D}" id="{674FD192-D8CF-4FA6-8B07-5330E2C68A36}">
    <text>Toode sisaldab panti 0,10€</text>
  </threadedComment>
  <threadedComment ref="Q38" dT="2026-05-08T06:20:50.20" personId="{F08E9A06-DF43-4117-BF18-8821053B210D}" id="{54181829-9407-49B0-94AD-D830737B12B7}">
    <text>Toode sisaldab panti 0,10€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2BAD4-1669-4D88-8874-E724D2ADC176}">
  <dimension ref="A1:U49"/>
  <sheetViews>
    <sheetView tabSelected="1" zoomScale="90" zoomScaleNormal="90" workbookViewId="0">
      <selection activeCell="G1" sqref="G1:G2"/>
    </sheetView>
  </sheetViews>
  <sheetFormatPr defaultColWidth="9" defaultRowHeight="12.5"/>
  <cols>
    <col min="1" max="1" width="3.4140625" style="9" customWidth="1"/>
    <col min="2" max="2" width="12.4140625" style="9" customWidth="1"/>
    <col min="3" max="3" width="46.1640625" style="9" customWidth="1"/>
    <col min="4" max="4" width="10" style="9" customWidth="1"/>
    <col min="5" max="5" width="9" style="9"/>
    <col min="6" max="6" width="10.4140625" style="9" customWidth="1"/>
    <col min="7" max="7" width="14.25" style="9" customWidth="1"/>
    <col min="8" max="8" width="23.4140625" style="5" customWidth="1"/>
    <col min="9" max="9" width="64.83203125" style="74" customWidth="1"/>
    <col min="10" max="10" width="23.5" style="9" bestFit="1" customWidth="1"/>
    <col min="11" max="11" width="12" style="54" customWidth="1"/>
    <col min="12" max="13" width="5.5" style="80" customWidth="1"/>
    <col min="14" max="14" width="6.25" style="80" customWidth="1"/>
    <col min="15" max="15" width="7.25" style="80" bestFit="1" customWidth="1"/>
    <col min="16" max="16" width="18.25" style="74" customWidth="1"/>
    <col min="17" max="17" width="9.83203125" style="9" customWidth="1"/>
    <col min="18" max="18" width="12.83203125" style="9" customWidth="1"/>
    <col min="19" max="19" width="16.75" style="9" customWidth="1"/>
    <col min="20" max="16384" width="9" style="9"/>
  </cols>
  <sheetData>
    <row r="1" spans="1:19" ht="13">
      <c r="A1" s="24" t="s">
        <v>37</v>
      </c>
      <c r="G1" s="167" t="s">
        <v>155</v>
      </c>
    </row>
    <row r="2" spans="1:19" ht="13">
      <c r="A2" s="44" t="s">
        <v>38</v>
      </c>
      <c r="G2" s="167" t="s">
        <v>156</v>
      </c>
    </row>
    <row r="3" spans="1:19" ht="13">
      <c r="A3" s="44" t="s">
        <v>63</v>
      </c>
    </row>
    <row r="4" spans="1:19" ht="13" thickBot="1"/>
    <row r="5" spans="1:19" ht="15" customHeight="1" thickBot="1">
      <c r="H5" s="164" t="s">
        <v>39</v>
      </c>
      <c r="I5" s="165"/>
      <c r="J5" s="165"/>
      <c r="K5" s="165"/>
      <c r="L5" s="165"/>
      <c r="M5" s="165"/>
      <c r="N5" s="165"/>
      <c r="O5" s="165"/>
      <c r="P5" s="165"/>
      <c r="Q5" s="166"/>
      <c r="R5" s="45"/>
    </row>
    <row r="6" spans="1:19" ht="14.25" customHeight="1">
      <c r="A6" s="105" t="s">
        <v>0</v>
      </c>
      <c r="B6" s="137" t="s">
        <v>18</v>
      </c>
      <c r="C6" s="103" t="s">
        <v>19</v>
      </c>
      <c r="D6" s="103" t="s">
        <v>20</v>
      </c>
      <c r="E6" s="103" t="s">
        <v>1</v>
      </c>
      <c r="F6" s="103" t="s">
        <v>2</v>
      </c>
      <c r="G6" s="103" t="s">
        <v>58</v>
      </c>
      <c r="H6" s="126" t="s">
        <v>40</v>
      </c>
      <c r="I6" s="128" t="s">
        <v>41</v>
      </c>
      <c r="J6" s="124" t="s">
        <v>14</v>
      </c>
      <c r="K6" s="130" t="s">
        <v>3</v>
      </c>
      <c r="L6" s="132" t="s">
        <v>4</v>
      </c>
      <c r="M6" s="132"/>
      <c r="N6" s="132"/>
      <c r="O6" s="132"/>
      <c r="P6" s="133" t="s">
        <v>25</v>
      </c>
      <c r="Q6" s="124" t="s">
        <v>28</v>
      </c>
      <c r="R6" s="135" t="s">
        <v>27</v>
      </c>
      <c r="S6" s="122" t="s">
        <v>42</v>
      </c>
    </row>
    <row r="7" spans="1:19" ht="49.5" customHeight="1" thickBot="1">
      <c r="A7" s="106"/>
      <c r="B7" s="138"/>
      <c r="C7" s="104"/>
      <c r="D7" s="104"/>
      <c r="E7" s="104"/>
      <c r="F7" s="104"/>
      <c r="G7" s="104"/>
      <c r="H7" s="127"/>
      <c r="I7" s="129"/>
      <c r="J7" s="125"/>
      <c r="K7" s="131"/>
      <c r="L7" s="81" t="s">
        <v>5</v>
      </c>
      <c r="M7" s="81" t="s">
        <v>6</v>
      </c>
      <c r="N7" s="91" t="s">
        <v>7</v>
      </c>
      <c r="O7" s="81" t="s">
        <v>8</v>
      </c>
      <c r="P7" s="134"/>
      <c r="Q7" s="125"/>
      <c r="R7" s="136"/>
      <c r="S7" s="123"/>
    </row>
    <row r="8" spans="1:19" ht="150">
      <c r="A8" s="107">
        <v>1</v>
      </c>
      <c r="B8" s="110" t="s">
        <v>9</v>
      </c>
      <c r="C8" s="113" t="s">
        <v>32</v>
      </c>
      <c r="D8" s="142">
        <v>5</v>
      </c>
      <c r="E8" s="142" t="s">
        <v>15</v>
      </c>
      <c r="F8" s="116" t="s">
        <v>36</v>
      </c>
      <c r="G8" s="41" t="s">
        <v>59</v>
      </c>
      <c r="H8" s="64" t="s">
        <v>64</v>
      </c>
      <c r="I8" s="75" t="s">
        <v>65</v>
      </c>
      <c r="J8" s="2">
        <v>4740184005946</v>
      </c>
      <c r="K8" s="55">
        <v>0.16500000000000001</v>
      </c>
      <c r="L8" s="82">
        <v>260</v>
      </c>
      <c r="M8" s="82">
        <v>6.8</v>
      </c>
      <c r="N8" s="98">
        <v>30</v>
      </c>
      <c r="O8" s="82">
        <v>11.2</v>
      </c>
      <c r="P8" s="11" t="s">
        <v>66</v>
      </c>
      <c r="Q8" s="148">
        <v>9.7899999999999991</v>
      </c>
      <c r="R8" s="151">
        <v>15000</v>
      </c>
      <c r="S8" s="154">
        <f>Q8*R8</f>
        <v>146850</v>
      </c>
    </row>
    <row r="9" spans="1:19" ht="62.5">
      <c r="A9" s="108"/>
      <c r="B9" s="111"/>
      <c r="C9" s="114"/>
      <c r="D9" s="143"/>
      <c r="E9" s="143"/>
      <c r="F9" s="117"/>
      <c r="G9" s="42" t="s">
        <v>60</v>
      </c>
      <c r="H9" s="65" t="s">
        <v>67</v>
      </c>
      <c r="I9" s="76" t="s">
        <v>68</v>
      </c>
      <c r="J9" s="26">
        <v>4740184006301</v>
      </c>
      <c r="K9" s="56">
        <v>0.2</v>
      </c>
      <c r="L9" s="83">
        <v>201</v>
      </c>
      <c r="M9" s="83">
        <v>11.2</v>
      </c>
      <c r="N9" s="83">
        <v>20.7</v>
      </c>
      <c r="O9" s="83">
        <v>7.9</v>
      </c>
      <c r="P9" s="92" t="s">
        <v>69</v>
      </c>
      <c r="Q9" s="149"/>
      <c r="R9" s="152"/>
      <c r="S9" s="146"/>
    </row>
    <row r="10" spans="1:19" ht="87.5">
      <c r="A10" s="108"/>
      <c r="B10" s="111"/>
      <c r="C10" s="114"/>
      <c r="D10" s="143"/>
      <c r="E10" s="143"/>
      <c r="F10" s="117"/>
      <c r="G10" s="42" t="s">
        <v>61</v>
      </c>
      <c r="H10" s="65" t="s">
        <v>133</v>
      </c>
      <c r="I10" s="76" t="s">
        <v>134</v>
      </c>
      <c r="J10" s="26" t="s">
        <v>135</v>
      </c>
      <c r="K10" s="56">
        <v>0.05</v>
      </c>
      <c r="L10" s="83">
        <v>420</v>
      </c>
      <c r="M10" s="83">
        <v>5.0999999999999996</v>
      </c>
      <c r="N10" s="83">
        <v>66.8</v>
      </c>
      <c r="O10" s="83">
        <v>13.8</v>
      </c>
      <c r="P10" s="92" t="s">
        <v>136</v>
      </c>
      <c r="Q10" s="149"/>
      <c r="R10" s="152"/>
      <c r="S10" s="146"/>
    </row>
    <row r="11" spans="1:19" ht="50">
      <c r="A11" s="109"/>
      <c r="B11" s="112"/>
      <c r="C11" s="115"/>
      <c r="D11" s="143"/>
      <c r="E11" s="143"/>
      <c r="F11" s="117"/>
      <c r="G11" s="42" t="s">
        <v>62</v>
      </c>
      <c r="H11" s="65" t="s">
        <v>70</v>
      </c>
      <c r="I11" s="76" t="s">
        <v>71</v>
      </c>
      <c r="J11" s="26">
        <v>4740051001040</v>
      </c>
      <c r="K11" s="56">
        <v>0.3</v>
      </c>
      <c r="L11" s="83">
        <v>61</v>
      </c>
      <c r="M11" s="83">
        <v>0.4</v>
      </c>
      <c r="N11" s="99">
        <v>14</v>
      </c>
      <c r="O11" s="83">
        <v>0.1</v>
      </c>
      <c r="P11" s="92" t="s">
        <v>72</v>
      </c>
      <c r="Q11" s="150"/>
      <c r="R11" s="153"/>
      <c r="S11" s="147"/>
    </row>
    <row r="12" spans="1:19" ht="212.5">
      <c r="A12" s="120">
        <v>2</v>
      </c>
      <c r="B12" s="121" t="s">
        <v>10</v>
      </c>
      <c r="C12" s="119" t="s">
        <v>33</v>
      </c>
      <c r="D12" s="143"/>
      <c r="E12" s="143"/>
      <c r="F12" s="117"/>
      <c r="G12" s="25" t="s">
        <v>59</v>
      </c>
      <c r="H12" s="65" t="s">
        <v>73</v>
      </c>
      <c r="I12" s="76" t="s">
        <v>74</v>
      </c>
      <c r="J12" s="26">
        <v>4740184602121</v>
      </c>
      <c r="K12" s="56">
        <v>0.19</v>
      </c>
      <c r="L12" s="83">
        <v>228</v>
      </c>
      <c r="M12" s="83">
        <v>9.1</v>
      </c>
      <c r="N12" s="83">
        <v>22.3</v>
      </c>
      <c r="O12" s="83">
        <v>11</v>
      </c>
      <c r="P12" s="92" t="s">
        <v>75</v>
      </c>
      <c r="Q12" s="155">
        <v>9.77</v>
      </c>
      <c r="R12" s="158">
        <v>15000</v>
      </c>
      <c r="S12" s="145">
        <f t="shared" ref="S12:S32" si="0">Q12*R12</f>
        <v>146550</v>
      </c>
    </row>
    <row r="13" spans="1:19" ht="62.5">
      <c r="A13" s="108"/>
      <c r="B13" s="111"/>
      <c r="C13" s="114"/>
      <c r="D13" s="143"/>
      <c r="E13" s="143"/>
      <c r="F13" s="117"/>
      <c r="G13" s="25" t="s">
        <v>60</v>
      </c>
      <c r="H13" s="66" t="s">
        <v>76</v>
      </c>
      <c r="I13" s="77" t="s">
        <v>77</v>
      </c>
      <c r="J13" s="3">
        <v>4740184602305</v>
      </c>
      <c r="K13" s="57">
        <v>0.2</v>
      </c>
      <c r="L13" s="84">
        <v>211</v>
      </c>
      <c r="M13" s="84">
        <v>9.4</v>
      </c>
      <c r="N13" s="84">
        <v>21.2</v>
      </c>
      <c r="O13" s="84">
        <v>9.6</v>
      </c>
      <c r="P13" s="12" t="s">
        <v>78</v>
      </c>
      <c r="Q13" s="156"/>
      <c r="R13" s="152"/>
      <c r="S13" s="146"/>
    </row>
    <row r="14" spans="1:19" ht="87.5">
      <c r="A14" s="108"/>
      <c r="B14" s="111"/>
      <c r="C14" s="114"/>
      <c r="D14" s="143"/>
      <c r="E14" s="143"/>
      <c r="F14" s="117"/>
      <c r="G14" s="25" t="s">
        <v>61</v>
      </c>
      <c r="H14" s="66" t="s">
        <v>137</v>
      </c>
      <c r="I14" s="77" t="s">
        <v>138</v>
      </c>
      <c r="J14" s="3" t="s">
        <v>139</v>
      </c>
      <c r="K14" s="57">
        <v>0.05</v>
      </c>
      <c r="L14" s="84">
        <v>464</v>
      </c>
      <c r="M14" s="84">
        <v>5.2</v>
      </c>
      <c r="N14" s="84">
        <v>60.3</v>
      </c>
      <c r="O14" s="84">
        <v>21.4</v>
      </c>
      <c r="P14" s="12" t="s">
        <v>136</v>
      </c>
      <c r="Q14" s="156"/>
      <c r="R14" s="152"/>
      <c r="S14" s="146"/>
    </row>
    <row r="15" spans="1:19" ht="62.5">
      <c r="A15" s="109"/>
      <c r="B15" s="112"/>
      <c r="C15" s="115"/>
      <c r="D15" s="143"/>
      <c r="E15" s="143"/>
      <c r="F15" s="117"/>
      <c r="G15" s="25" t="s">
        <v>62</v>
      </c>
      <c r="H15" s="66" t="s">
        <v>79</v>
      </c>
      <c r="I15" s="77" t="s">
        <v>80</v>
      </c>
      <c r="J15" s="3">
        <v>4740051001118</v>
      </c>
      <c r="K15" s="57">
        <v>0.3</v>
      </c>
      <c r="L15" s="84">
        <v>56</v>
      </c>
      <c r="M15" s="84">
        <v>0.6</v>
      </c>
      <c r="N15" s="84">
        <v>12.6</v>
      </c>
      <c r="O15" s="84">
        <v>0.1</v>
      </c>
      <c r="P15" s="12" t="s">
        <v>81</v>
      </c>
      <c r="Q15" s="157"/>
      <c r="R15" s="153"/>
      <c r="S15" s="147"/>
    </row>
    <row r="16" spans="1:19" ht="175">
      <c r="A16" s="120">
        <v>3</v>
      </c>
      <c r="B16" s="121" t="s">
        <v>11</v>
      </c>
      <c r="C16" s="119" t="s">
        <v>34</v>
      </c>
      <c r="D16" s="143"/>
      <c r="E16" s="143"/>
      <c r="F16" s="117"/>
      <c r="G16" s="25" t="s">
        <v>59</v>
      </c>
      <c r="H16" s="66" t="s">
        <v>82</v>
      </c>
      <c r="I16" s="77" t="s">
        <v>83</v>
      </c>
      <c r="J16" s="3">
        <v>4740184530042</v>
      </c>
      <c r="K16" s="57">
        <v>0.19</v>
      </c>
      <c r="L16" s="84">
        <v>234</v>
      </c>
      <c r="M16" s="84">
        <v>8.3000000000000007</v>
      </c>
      <c r="N16" s="84">
        <v>20.9</v>
      </c>
      <c r="O16" s="84">
        <v>12.6</v>
      </c>
      <c r="P16" s="12" t="s">
        <v>84</v>
      </c>
      <c r="Q16" s="155">
        <v>9.7899999999999991</v>
      </c>
      <c r="R16" s="158">
        <v>15000</v>
      </c>
      <c r="S16" s="145">
        <f t="shared" si="0"/>
        <v>146850</v>
      </c>
    </row>
    <row r="17" spans="1:19" ht="99" customHeight="1">
      <c r="A17" s="108"/>
      <c r="B17" s="111"/>
      <c r="C17" s="114"/>
      <c r="D17" s="143"/>
      <c r="E17" s="143"/>
      <c r="F17" s="117"/>
      <c r="G17" s="25" t="s">
        <v>60</v>
      </c>
      <c r="H17" s="66" t="s">
        <v>85</v>
      </c>
      <c r="I17" s="77" t="s">
        <v>86</v>
      </c>
      <c r="J17" s="3">
        <v>4740184005625</v>
      </c>
      <c r="K17" s="57">
        <v>0.2</v>
      </c>
      <c r="L17" s="84">
        <v>202</v>
      </c>
      <c r="M17" s="84">
        <v>8.1</v>
      </c>
      <c r="N17" s="84">
        <v>20</v>
      </c>
      <c r="O17" s="84">
        <v>10</v>
      </c>
      <c r="P17" s="12" t="s">
        <v>87</v>
      </c>
      <c r="Q17" s="156"/>
      <c r="R17" s="152"/>
      <c r="S17" s="146"/>
    </row>
    <row r="18" spans="1:19" ht="112.5" customHeight="1">
      <c r="A18" s="108"/>
      <c r="B18" s="111"/>
      <c r="C18" s="114"/>
      <c r="D18" s="143"/>
      <c r="E18" s="143"/>
      <c r="F18" s="117"/>
      <c r="G18" s="25" t="s">
        <v>61</v>
      </c>
      <c r="H18" s="66" t="s">
        <v>140</v>
      </c>
      <c r="I18" s="77" t="s">
        <v>141</v>
      </c>
      <c r="J18" s="3" t="s">
        <v>142</v>
      </c>
      <c r="K18" s="57">
        <v>0.05</v>
      </c>
      <c r="L18" s="84">
        <v>481</v>
      </c>
      <c r="M18" s="84">
        <v>10</v>
      </c>
      <c r="N18" s="84">
        <v>54.3</v>
      </c>
      <c r="O18" s="84">
        <v>23.8</v>
      </c>
      <c r="P18" s="12" t="s">
        <v>136</v>
      </c>
      <c r="Q18" s="156"/>
      <c r="R18" s="152"/>
      <c r="S18" s="146"/>
    </row>
    <row r="19" spans="1:19" ht="37.5">
      <c r="A19" s="109"/>
      <c r="B19" s="112"/>
      <c r="C19" s="115"/>
      <c r="D19" s="143"/>
      <c r="E19" s="143"/>
      <c r="F19" s="117"/>
      <c r="G19" s="25" t="s">
        <v>62</v>
      </c>
      <c r="H19" s="66" t="s">
        <v>88</v>
      </c>
      <c r="I19" s="77" t="s">
        <v>89</v>
      </c>
      <c r="J19" s="3">
        <v>4740051001132</v>
      </c>
      <c r="K19" s="57">
        <v>0.3</v>
      </c>
      <c r="L19" s="84">
        <v>58</v>
      </c>
      <c r="M19" s="84">
        <v>0.6</v>
      </c>
      <c r="N19" s="84">
        <v>13.8</v>
      </c>
      <c r="O19" s="84">
        <v>0.1</v>
      </c>
      <c r="P19" s="12" t="s">
        <v>90</v>
      </c>
      <c r="Q19" s="157"/>
      <c r="R19" s="153"/>
      <c r="S19" s="147"/>
    </row>
    <row r="20" spans="1:19" ht="112.5">
      <c r="A20" s="120">
        <v>4</v>
      </c>
      <c r="B20" s="121" t="s">
        <v>12</v>
      </c>
      <c r="C20" s="119" t="s">
        <v>45</v>
      </c>
      <c r="D20" s="143"/>
      <c r="E20" s="143"/>
      <c r="F20" s="117"/>
      <c r="G20" s="25" t="s">
        <v>59</v>
      </c>
      <c r="H20" s="66" t="s">
        <v>91</v>
      </c>
      <c r="I20" s="77" t="s">
        <v>92</v>
      </c>
      <c r="J20" s="3">
        <v>4740184300775</v>
      </c>
      <c r="K20" s="57">
        <v>0.23</v>
      </c>
      <c r="L20" s="84">
        <v>242</v>
      </c>
      <c r="M20" s="84">
        <v>10.3</v>
      </c>
      <c r="N20" s="84">
        <v>23.6</v>
      </c>
      <c r="O20" s="84">
        <v>11.5</v>
      </c>
      <c r="P20" s="12" t="s">
        <v>93</v>
      </c>
      <c r="Q20" s="155">
        <v>9.7100000000000009</v>
      </c>
      <c r="R20" s="158">
        <v>15000</v>
      </c>
      <c r="S20" s="145">
        <f t="shared" si="0"/>
        <v>145650</v>
      </c>
    </row>
    <row r="21" spans="1:19" ht="75">
      <c r="A21" s="108"/>
      <c r="B21" s="111"/>
      <c r="C21" s="114"/>
      <c r="D21" s="143"/>
      <c r="E21" s="143"/>
      <c r="F21" s="117"/>
      <c r="G21" s="25" t="s">
        <v>60</v>
      </c>
      <c r="H21" s="66" t="s">
        <v>94</v>
      </c>
      <c r="I21" s="77" t="s">
        <v>95</v>
      </c>
      <c r="J21" s="3">
        <v>4740184600202</v>
      </c>
      <c r="K21" s="57">
        <v>0.2</v>
      </c>
      <c r="L21" s="84">
        <v>192</v>
      </c>
      <c r="M21" s="84">
        <v>6.6</v>
      </c>
      <c r="N21" s="84">
        <v>21.9</v>
      </c>
      <c r="O21" s="84">
        <v>8.6</v>
      </c>
      <c r="P21" s="12" t="s">
        <v>78</v>
      </c>
      <c r="Q21" s="156"/>
      <c r="R21" s="152"/>
      <c r="S21" s="146"/>
    </row>
    <row r="22" spans="1:19" ht="149.25" customHeight="1">
      <c r="A22" s="108"/>
      <c r="B22" s="111"/>
      <c r="C22" s="114"/>
      <c r="D22" s="143"/>
      <c r="E22" s="143"/>
      <c r="F22" s="117"/>
      <c r="G22" s="25" t="s">
        <v>61</v>
      </c>
      <c r="H22" s="66" t="s">
        <v>143</v>
      </c>
      <c r="I22" s="77" t="s">
        <v>144</v>
      </c>
      <c r="J22" s="3" t="s">
        <v>145</v>
      </c>
      <c r="K22" s="57">
        <v>0.05</v>
      </c>
      <c r="L22" s="84">
        <v>417</v>
      </c>
      <c r="M22" s="84">
        <v>5</v>
      </c>
      <c r="N22" s="84">
        <v>65.599999999999994</v>
      </c>
      <c r="O22" s="84">
        <v>14.2</v>
      </c>
      <c r="P22" s="12" t="s">
        <v>136</v>
      </c>
      <c r="Q22" s="156"/>
      <c r="R22" s="152"/>
      <c r="S22" s="146"/>
    </row>
    <row r="23" spans="1:19" ht="62.5">
      <c r="A23" s="109"/>
      <c r="B23" s="112"/>
      <c r="C23" s="115"/>
      <c r="D23" s="143"/>
      <c r="E23" s="143"/>
      <c r="F23" s="117"/>
      <c r="G23" s="25" t="s">
        <v>62</v>
      </c>
      <c r="H23" s="66" t="s">
        <v>96</v>
      </c>
      <c r="I23" s="77" t="s">
        <v>97</v>
      </c>
      <c r="J23" s="3">
        <v>4740051001149</v>
      </c>
      <c r="K23" s="57">
        <v>0.3</v>
      </c>
      <c r="L23" s="84">
        <v>47</v>
      </c>
      <c r="M23" s="84">
        <v>0.3</v>
      </c>
      <c r="N23" s="84">
        <v>11.6</v>
      </c>
      <c r="O23" s="84">
        <v>0</v>
      </c>
      <c r="P23" s="12" t="s">
        <v>90</v>
      </c>
      <c r="Q23" s="157"/>
      <c r="R23" s="153"/>
      <c r="S23" s="147"/>
    </row>
    <row r="24" spans="1:19" ht="112.5">
      <c r="A24" s="120">
        <v>5</v>
      </c>
      <c r="B24" s="121" t="s">
        <v>13</v>
      </c>
      <c r="C24" s="119" t="s">
        <v>46</v>
      </c>
      <c r="D24" s="143"/>
      <c r="E24" s="143"/>
      <c r="F24" s="117"/>
      <c r="G24" s="25" t="s">
        <v>59</v>
      </c>
      <c r="H24" s="66" t="s">
        <v>98</v>
      </c>
      <c r="I24" s="77" t="s">
        <v>99</v>
      </c>
      <c r="J24" s="3">
        <v>4740184600837</v>
      </c>
      <c r="K24" s="57">
        <v>0.22</v>
      </c>
      <c r="L24" s="84">
        <v>222</v>
      </c>
      <c r="M24" s="84">
        <v>10.5</v>
      </c>
      <c r="N24" s="95">
        <v>23</v>
      </c>
      <c r="O24" s="84">
        <v>9.3000000000000007</v>
      </c>
      <c r="P24" s="12" t="s">
        <v>100</v>
      </c>
      <c r="Q24" s="155">
        <v>9.7799999999999994</v>
      </c>
      <c r="R24" s="158">
        <v>15000</v>
      </c>
      <c r="S24" s="145">
        <f t="shared" si="0"/>
        <v>146700</v>
      </c>
    </row>
    <row r="25" spans="1:19" ht="37.5">
      <c r="A25" s="108"/>
      <c r="B25" s="111"/>
      <c r="C25" s="114"/>
      <c r="D25" s="143"/>
      <c r="E25" s="143"/>
      <c r="F25" s="117"/>
      <c r="G25" s="25" t="s">
        <v>60</v>
      </c>
      <c r="H25" s="66" t="s">
        <v>101</v>
      </c>
      <c r="I25" s="77" t="s">
        <v>102</v>
      </c>
      <c r="J25" s="3">
        <v>4740184006332</v>
      </c>
      <c r="K25" s="57">
        <v>0.16</v>
      </c>
      <c r="L25" s="84">
        <v>244</v>
      </c>
      <c r="M25" s="84">
        <v>6.9</v>
      </c>
      <c r="N25" s="84">
        <v>33.200000000000003</v>
      </c>
      <c r="O25" s="84">
        <v>8.6999999999999993</v>
      </c>
      <c r="P25" s="12" t="s">
        <v>87</v>
      </c>
      <c r="Q25" s="156"/>
      <c r="R25" s="152"/>
      <c r="S25" s="146"/>
    </row>
    <row r="26" spans="1:19" ht="125">
      <c r="A26" s="108"/>
      <c r="B26" s="111"/>
      <c r="C26" s="114"/>
      <c r="D26" s="143"/>
      <c r="E26" s="143"/>
      <c r="F26" s="117"/>
      <c r="G26" s="17" t="s">
        <v>61</v>
      </c>
      <c r="H26" s="101" t="s">
        <v>146</v>
      </c>
      <c r="I26" s="102" t="s">
        <v>147</v>
      </c>
      <c r="J26" s="3" t="s">
        <v>148</v>
      </c>
      <c r="K26" s="57">
        <v>0.04</v>
      </c>
      <c r="L26" s="84">
        <v>418</v>
      </c>
      <c r="M26" s="95">
        <v>5.3</v>
      </c>
      <c r="N26" s="84">
        <v>68.3</v>
      </c>
      <c r="O26" s="84">
        <v>12.9</v>
      </c>
      <c r="P26" s="12" t="s">
        <v>136</v>
      </c>
      <c r="Q26" s="156"/>
      <c r="R26" s="152"/>
      <c r="S26" s="146"/>
    </row>
    <row r="27" spans="1:19" ht="50">
      <c r="A27" s="109"/>
      <c r="B27" s="112"/>
      <c r="C27" s="115"/>
      <c r="D27" s="143"/>
      <c r="E27" s="143"/>
      <c r="F27" s="117"/>
      <c r="G27" s="25" t="s">
        <v>62</v>
      </c>
      <c r="H27" s="66" t="s">
        <v>103</v>
      </c>
      <c r="I27" s="77" t="s">
        <v>104</v>
      </c>
      <c r="J27" s="3">
        <v>4740051001026</v>
      </c>
      <c r="K27" s="57">
        <v>0.3</v>
      </c>
      <c r="L27" s="84">
        <v>45</v>
      </c>
      <c r="M27" s="84">
        <v>0.5</v>
      </c>
      <c r="N27" s="84">
        <v>10.5</v>
      </c>
      <c r="O27" s="97">
        <v>0</v>
      </c>
      <c r="P27" s="12" t="s">
        <v>72</v>
      </c>
      <c r="Q27" s="157"/>
      <c r="R27" s="153"/>
      <c r="S27" s="147"/>
    </row>
    <row r="28" spans="1:19" ht="217.5" customHeight="1">
      <c r="A28" s="120">
        <v>6</v>
      </c>
      <c r="B28" s="121" t="s">
        <v>16</v>
      </c>
      <c r="C28" s="119" t="s">
        <v>35</v>
      </c>
      <c r="D28" s="143"/>
      <c r="E28" s="143"/>
      <c r="F28" s="117"/>
      <c r="G28" s="25" t="s">
        <v>59</v>
      </c>
      <c r="H28" s="66" t="s">
        <v>105</v>
      </c>
      <c r="I28" s="77" t="s">
        <v>106</v>
      </c>
      <c r="J28" s="3">
        <v>4740184602626</v>
      </c>
      <c r="K28" s="57">
        <v>0.18</v>
      </c>
      <c r="L28" s="84">
        <v>187</v>
      </c>
      <c r="M28" s="84">
        <v>9.4</v>
      </c>
      <c r="N28" s="84">
        <v>17.2</v>
      </c>
      <c r="O28" s="84">
        <v>8.4</v>
      </c>
      <c r="P28" s="12" t="s">
        <v>107</v>
      </c>
      <c r="Q28" s="155">
        <v>9.7799999999999994</v>
      </c>
      <c r="R28" s="158">
        <v>15000</v>
      </c>
      <c r="S28" s="145">
        <f t="shared" si="0"/>
        <v>146700</v>
      </c>
    </row>
    <row r="29" spans="1:19" ht="50">
      <c r="A29" s="108"/>
      <c r="B29" s="111"/>
      <c r="C29" s="114"/>
      <c r="D29" s="143"/>
      <c r="E29" s="143"/>
      <c r="F29" s="117"/>
      <c r="G29" s="25" t="s">
        <v>60</v>
      </c>
      <c r="H29" s="67" t="s">
        <v>108</v>
      </c>
      <c r="I29" s="78" t="s">
        <v>109</v>
      </c>
      <c r="J29" s="23">
        <v>4740184600400</v>
      </c>
      <c r="K29" s="58">
        <v>0.2</v>
      </c>
      <c r="L29" s="85">
        <v>190</v>
      </c>
      <c r="M29" s="85">
        <v>6.3</v>
      </c>
      <c r="N29" s="85">
        <v>20.9</v>
      </c>
      <c r="O29" s="85">
        <v>8.8000000000000007</v>
      </c>
      <c r="P29" s="19" t="s">
        <v>87</v>
      </c>
      <c r="Q29" s="156"/>
      <c r="R29" s="152"/>
      <c r="S29" s="146"/>
    </row>
    <row r="30" spans="1:19" ht="88.5" customHeight="1">
      <c r="A30" s="108"/>
      <c r="B30" s="111"/>
      <c r="C30" s="114"/>
      <c r="D30" s="143"/>
      <c r="E30" s="143"/>
      <c r="F30" s="117"/>
      <c r="G30" s="25" t="s">
        <v>61</v>
      </c>
      <c r="H30" s="67" t="s">
        <v>149</v>
      </c>
      <c r="I30" s="78" t="s">
        <v>150</v>
      </c>
      <c r="J30" s="23" t="s">
        <v>151</v>
      </c>
      <c r="K30" s="58">
        <v>0.05</v>
      </c>
      <c r="L30" s="85">
        <v>439</v>
      </c>
      <c r="M30" s="85">
        <v>6.2</v>
      </c>
      <c r="N30" s="85">
        <v>64.7</v>
      </c>
      <c r="O30" s="85">
        <v>16.600000000000001</v>
      </c>
      <c r="P30" s="19" t="s">
        <v>136</v>
      </c>
      <c r="Q30" s="156"/>
      <c r="R30" s="152"/>
      <c r="S30" s="146"/>
    </row>
    <row r="31" spans="1:19" ht="88.5" customHeight="1">
      <c r="A31" s="109"/>
      <c r="B31" s="112"/>
      <c r="C31" s="115"/>
      <c r="D31" s="143"/>
      <c r="E31" s="143"/>
      <c r="F31" s="117"/>
      <c r="G31" s="25" t="s">
        <v>62</v>
      </c>
      <c r="H31" s="67" t="s">
        <v>110</v>
      </c>
      <c r="I31" s="78" t="s">
        <v>111</v>
      </c>
      <c r="J31" s="23">
        <v>4740051001088</v>
      </c>
      <c r="K31" s="58">
        <v>0.3</v>
      </c>
      <c r="L31" s="85">
        <v>54</v>
      </c>
      <c r="M31" s="85">
        <v>0.5</v>
      </c>
      <c r="N31" s="85">
        <v>12.5</v>
      </c>
      <c r="O31" s="85">
        <v>0.3</v>
      </c>
      <c r="P31" s="19" t="s">
        <v>81</v>
      </c>
      <c r="Q31" s="157"/>
      <c r="R31" s="153"/>
      <c r="S31" s="147"/>
    </row>
    <row r="32" spans="1:19" ht="192.5" customHeight="1">
      <c r="A32" s="120">
        <v>7</v>
      </c>
      <c r="B32" s="121" t="s">
        <v>22</v>
      </c>
      <c r="C32" s="119" t="s">
        <v>35</v>
      </c>
      <c r="D32" s="143"/>
      <c r="E32" s="143"/>
      <c r="F32" s="117"/>
      <c r="G32" s="37" t="s">
        <v>59</v>
      </c>
      <c r="H32" s="67" t="s">
        <v>112</v>
      </c>
      <c r="I32" s="78" t="s">
        <v>113</v>
      </c>
      <c r="J32" s="23">
        <v>4740184400048</v>
      </c>
      <c r="K32" s="58">
        <v>0.16500000000000001</v>
      </c>
      <c r="L32" s="85">
        <v>239</v>
      </c>
      <c r="M32" s="85">
        <v>9.6</v>
      </c>
      <c r="N32" s="96">
        <v>27</v>
      </c>
      <c r="O32" s="85">
        <v>9.6999999999999993</v>
      </c>
      <c r="P32" s="19" t="s">
        <v>114</v>
      </c>
      <c r="Q32" s="155">
        <v>9.8000000000000007</v>
      </c>
      <c r="R32" s="158">
        <v>15000</v>
      </c>
      <c r="S32" s="145">
        <f t="shared" si="0"/>
        <v>147000</v>
      </c>
    </row>
    <row r="33" spans="1:21" ht="50">
      <c r="A33" s="108"/>
      <c r="B33" s="111"/>
      <c r="C33" s="114"/>
      <c r="D33" s="143"/>
      <c r="E33" s="143"/>
      <c r="F33" s="117"/>
      <c r="G33" s="17" t="s">
        <v>60</v>
      </c>
      <c r="H33" s="66" t="s">
        <v>115</v>
      </c>
      <c r="I33" s="77" t="s">
        <v>116</v>
      </c>
      <c r="J33" s="3">
        <v>4740184600561</v>
      </c>
      <c r="K33" s="57">
        <v>0.2</v>
      </c>
      <c r="L33" s="84">
        <v>185</v>
      </c>
      <c r="M33" s="84">
        <v>6.4</v>
      </c>
      <c r="N33" s="95">
        <v>15</v>
      </c>
      <c r="O33" s="84">
        <v>10.7</v>
      </c>
      <c r="P33" s="12" t="s">
        <v>117</v>
      </c>
      <c r="Q33" s="156"/>
      <c r="R33" s="152"/>
      <c r="S33" s="146"/>
    </row>
    <row r="34" spans="1:21" ht="75">
      <c r="A34" s="108"/>
      <c r="B34" s="111"/>
      <c r="C34" s="114"/>
      <c r="D34" s="143"/>
      <c r="E34" s="143"/>
      <c r="F34" s="117"/>
      <c r="G34" s="17" t="s">
        <v>61</v>
      </c>
      <c r="H34" s="101" t="s">
        <v>152</v>
      </c>
      <c r="I34" s="102" t="s">
        <v>153</v>
      </c>
      <c r="J34" s="3" t="s">
        <v>154</v>
      </c>
      <c r="K34" s="57">
        <v>0.05</v>
      </c>
      <c r="L34" s="84">
        <v>422</v>
      </c>
      <c r="M34" s="84">
        <v>5.8</v>
      </c>
      <c r="N34" s="84">
        <v>67.3</v>
      </c>
      <c r="O34" s="84">
        <v>13.5</v>
      </c>
      <c r="P34" s="12" t="s">
        <v>136</v>
      </c>
      <c r="Q34" s="156"/>
      <c r="R34" s="152"/>
      <c r="S34" s="146"/>
    </row>
    <row r="35" spans="1:21" ht="50.5" thickBot="1">
      <c r="A35" s="139"/>
      <c r="B35" s="140"/>
      <c r="C35" s="141"/>
      <c r="D35" s="144"/>
      <c r="E35" s="144"/>
      <c r="F35" s="118"/>
      <c r="G35" s="35" t="s">
        <v>62</v>
      </c>
      <c r="H35" s="68" t="s">
        <v>118</v>
      </c>
      <c r="I35" s="79" t="s">
        <v>119</v>
      </c>
      <c r="J35" s="29">
        <v>4740051001033</v>
      </c>
      <c r="K35" s="59">
        <v>0.3</v>
      </c>
      <c r="L35" s="86">
        <v>63</v>
      </c>
      <c r="M35" s="86">
        <v>0.6</v>
      </c>
      <c r="N35" s="86">
        <v>13.7</v>
      </c>
      <c r="O35" s="86">
        <v>0.3</v>
      </c>
      <c r="P35" s="28" t="s">
        <v>72</v>
      </c>
      <c r="Q35" s="159"/>
      <c r="R35" s="160"/>
      <c r="S35" s="161"/>
    </row>
    <row r="36" spans="1:21" ht="50">
      <c r="A36" s="1">
        <v>8</v>
      </c>
      <c r="B36" s="11" t="s">
        <v>24</v>
      </c>
      <c r="C36" s="30" t="s">
        <v>55</v>
      </c>
      <c r="D36" s="14">
        <v>120</v>
      </c>
      <c r="E36" s="14" t="s">
        <v>52</v>
      </c>
      <c r="F36" s="16" t="s">
        <v>17</v>
      </c>
      <c r="G36" s="16"/>
      <c r="H36" s="64" t="s">
        <v>120</v>
      </c>
      <c r="I36" s="75" t="s">
        <v>121</v>
      </c>
      <c r="J36" s="2">
        <v>4740098083450</v>
      </c>
      <c r="K36" s="55">
        <v>0.5</v>
      </c>
      <c r="L36" s="82">
        <v>0</v>
      </c>
      <c r="M36" s="82">
        <v>0</v>
      </c>
      <c r="N36" s="82">
        <v>0</v>
      </c>
      <c r="O36" s="82">
        <v>0</v>
      </c>
      <c r="P36" s="11" t="s">
        <v>72</v>
      </c>
      <c r="Q36" s="43">
        <v>0.57501181695500014</v>
      </c>
      <c r="R36" s="31">
        <v>15000</v>
      </c>
      <c r="S36" s="100"/>
      <c r="T36" s="100"/>
      <c r="U36" s="100"/>
    </row>
    <row r="37" spans="1:21" ht="50">
      <c r="A37" s="18">
        <v>9</v>
      </c>
      <c r="B37" s="19" t="s">
        <v>24</v>
      </c>
      <c r="C37" s="20" t="s">
        <v>56</v>
      </c>
      <c r="D37" s="21">
        <v>120</v>
      </c>
      <c r="E37" s="21" t="s">
        <v>52</v>
      </c>
      <c r="F37" s="22" t="s">
        <v>17</v>
      </c>
      <c r="G37" s="22"/>
      <c r="H37" s="67" t="s">
        <v>122</v>
      </c>
      <c r="I37" s="78" t="s">
        <v>123</v>
      </c>
      <c r="J37" s="23">
        <v>4740098083443</v>
      </c>
      <c r="K37" s="58">
        <v>0.5</v>
      </c>
      <c r="L37" s="85">
        <v>0</v>
      </c>
      <c r="M37" s="85">
        <v>0</v>
      </c>
      <c r="N37" s="85">
        <v>0</v>
      </c>
      <c r="O37" s="85">
        <v>0</v>
      </c>
      <c r="P37" s="19" t="s">
        <v>72</v>
      </c>
      <c r="Q37" s="38">
        <v>0.57501181695500014</v>
      </c>
      <c r="R37" s="32">
        <v>15000</v>
      </c>
      <c r="T37" s="100"/>
      <c r="U37" s="100"/>
    </row>
    <row r="38" spans="1:21" ht="50">
      <c r="A38" s="10">
        <v>10</v>
      </c>
      <c r="B38" s="12" t="s">
        <v>31</v>
      </c>
      <c r="C38" s="13" t="s">
        <v>57</v>
      </c>
      <c r="D38" s="15">
        <v>120</v>
      </c>
      <c r="E38" s="15" t="s">
        <v>52</v>
      </c>
      <c r="F38" s="17" t="s">
        <v>17</v>
      </c>
      <c r="G38" s="17"/>
      <c r="H38" s="66" t="s">
        <v>124</v>
      </c>
      <c r="I38" s="77" t="s">
        <v>125</v>
      </c>
      <c r="J38" s="3">
        <v>4740098078043</v>
      </c>
      <c r="K38" s="57">
        <v>0.5</v>
      </c>
      <c r="L38" s="84">
        <v>37</v>
      </c>
      <c r="M38" s="84">
        <v>0</v>
      </c>
      <c r="N38" s="84">
        <v>9.1999999999999993</v>
      </c>
      <c r="O38" s="84">
        <v>0</v>
      </c>
      <c r="P38" s="12" t="s">
        <v>72</v>
      </c>
      <c r="Q38" s="39">
        <v>0.794617162145</v>
      </c>
      <c r="R38" s="32">
        <v>5000</v>
      </c>
      <c r="T38" s="100"/>
      <c r="U38" s="100"/>
    </row>
    <row r="39" spans="1:21" ht="50">
      <c r="A39" s="10">
        <v>11</v>
      </c>
      <c r="B39" s="12" t="s">
        <v>48</v>
      </c>
      <c r="C39" s="13" t="s">
        <v>54</v>
      </c>
      <c r="D39" s="15">
        <v>180</v>
      </c>
      <c r="E39" s="17" t="s">
        <v>53</v>
      </c>
      <c r="F39" s="17" t="s">
        <v>47</v>
      </c>
      <c r="G39" s="17"/>
      <c r="H39" s="66" t="s">
        <v>126</v>
      </c>
      <c r="I39" s="77" t="s">
        <v>127</v>
      </c>
      <c r="J39" s="3">
        <v>4740029055631</v>
      </c>
      <c r="K39" s="57">
        <v>0.3</v>
      </c>
      <c r="L39" s="84">
        <v>86</v>
      </c>
      <c r="M39" s="95">
        <v>1</v>
      </c>
      <c r="N39" s="84">
        <v>3.4</v>
      </c>
      <c r="O39" s="84">
        <v>0.5</v>
      </c>
      <c r="P39" s="12" t="s">
        <v>72</v>
      </c>
      <c r="Q39" s="39">
        <v>0.92102445805000011</v>
      </c>
      <c r="R39" s="32">
        <v>5000</v>
      </c>
    </row>
    <row r="40" spans="1:21" ht="50">
      <c r="A40" s="10">
        <v>12</v>
      </c>
      <c r="B40" s="12" t="s">
        <v>49</v>
      </c>
      <c r="C40" s="13" t="s">
        <v>54</v>
      </c>
      <c r="D40" s="15">
        <v>180</v>
      </c>
      <c r="E40" s="17" t="s">
        <v>53</v>
      </c>
      <c r="F40" s="17" t="s">
        <v>47</v>
      </c>
      <c r="G40" s="17"/>
      <c r="H40" s="66" t="s">
        <v>128</v>
      </c>
      <c r="I40" s="77" t="s">
        <v>129</v>
      </c>
      <c r="J40" s="3" t="s">
        <v>130</v>
      </c>
      <c r="K40" s="57">
        <v>0.3</v>
      </c>
      <c r="L40" s="84">
        <v>42</v>
      </c>
      <c r="M40" s="84">
        <v>0.5</v>
      </c>
      <c r="N40" s="84">
        <v>9.6999999999999993</v>
      </c>
      <c r="O40" s="84">
        <v>0.5</v>
      </c>
      <c r="P40" s="12" t="s">
        <v>72</v>
      </c>
      <c r="Q40" s="39">
        <v>1.1496543635500003</v>
      </c>
      <c r="R40" s="32">
        <v>5000</v>
      </c>
    </row>
    <row r="41" spans="1:21" ht="50.5" thickBot="1">
      <c r="A41" s="27">
        <v>13</v>
      </c>
      <c r="B41" s="28" t="s">
        <v>50</v>
      </c>
      <c r="C41" s="33" t="s">
        <v>54</v>
      </c>
      <c r="D41" s="34">
        <v>180</v>
      </c>
      <c r="E41" s="35" t="s">
        <v>53</v>
      </c>
      <c r="F41" s="35" t="s">
        <v>47</v>
      </c>
      <c r="G41" s="35"/>
      <c r="H41" s="68" t="s">
        <v>131</v>
      </c>
      <c r="I41" s="79" t="s">
        <v>132</v>
      </c>
      <c r="J41" s="29">
        <v>4740029055617</v>
      </c>
      <c r="K41" s="59">
        <v>0.3</v>
      </c>
      <c r="L41" s="86">
        <v>46</v>
      </c>
      <c r="M41" s="86">
        <v>0.5</v>
      </c>
      <c r="N41" s="86">
        <v>11</v>
      </c>
      <c r="O41" s="86">
        <v>0</v>
      </c>
      <c r="P41" s="28" t="s">
        <v>72</v>
      </c>
      <c r="Q41" s="40">
        <v>0.92102445805000011</v>
      </c>
      <c r="R41" s="36">
        <v>5000</v>
      </c>
    </row>
    <row r="42" spans="1:21" ht="13">
      <c r="A42" s="44" t="s">
        <v>51</v>
      </c>
      <c r="B42" s="44"/>
      <c r="C42" s="44"/>
      <c r="D42" s="44"/>
      <c r="E42" s="44"/>
      <c r="F42" s="44"/>
      <c r="G42" s="44"/>
      <c r="H42" s="69"/>
      <c r="I42" s="70"/>
      <c r="J42" s="44"/>
      <c r="K42" s="60" t="s">
        <v>43</v>
      </c>
      <c r="L42" s="87"/>
      <c r="M42" s="87"/>
      <c r="N42" s="87"/>
      <c r="O42" s="87"/>
      <c r="P42" s="93"/>
      <c r="Q42" s="46"/>
      <c r="R42" s="47"/>
      <c r="S42" s="162">
        <f>SUM(S8:S35)</f>
        <v>1026300</v>
      </c>
    </row>
    <row r="43" spans="1:21" ht="14.25" customHeight="1" thickBot="1">
      <c r="A43" s="48"/>
      <c r="B43" s="48"/>
      <c r="C43" s="48"/>
      <c r="D43" s="48"/>
      <c r="E43" s="48"/>
      <c r="F43" s="48"/>
      <c r="G43" s="48"/>
      <c r="H43" s="70"/>
      <c r="I43" s="70"/>
      <c r="J43" s="48"/>
      <c r="K43" s="61" t="s">
        <v>44</v>
      </c>
      <c r="L43" s="88"/>
      <c r="M43" s="88"/>
      <c r="N43" s="88"/>
      <c r="O43" s="88"/>
      <c r="P43" s="94"/>
      <c r="Q43" s="49"/>
      <c r="R43" s="50"/>
      <c r="S43" s="163"/>
    </row>
    <row r="44" spans="1:21" ht="14.25" customHeight="1">
      <c r="A44" s="4" t="s">
        <v>21</v>
      </c>
      <c r="B44" s="4"/>
      <c r="C44" s="4"/>
      <c r="D44" s="4"/>
      <c r="E44" s="4"/>
      <c r="F44" s="4"/>
      <c r="G44" s="4"/>
      <c r="H44" s="71"/>
      <c r="I44" s="71"/>
      <c r="J44" s="4"/>
      <c r="K44" s="62"/>
      <c r="L44" s="89"/>
    </row>
    <row r="45" spans="1:21" ht="14.25" customHeight="1">
      <c r="A45" s="4" t="s">
        <v>26</v>
      </c>
      <c r="B45" s="51"/>
      <c r="C45" s="51"/>
      <c r="D45" s="51"/>
      <c r="E45" s="51"/>
      <c r="F45" s="51"/>
      <c r="G45" s="51"/>
      <c r="H45" s="72"/>
      <c r="I45" s="70"/>
      <c r="J45" s="51"/>
    </row>
    <row r="46" spans="1:21" s="6" customFormat="1" ht="14.25" customHeight="1">
      <c r="A46" s="6" t="s">
        <v>23</v>
      </c>
      <c r="B46" s="4"/>
      <c r="C46" s="52"/>
      <c r="D46" s="5"/>
      <c r="E46" s="53"/>
      <c r="F46" s="5"/>
      <c r="G46" s="5"/>
      <c r="H46" s="73"/>
      <c r="I46" s="71"/>
      <c r="K46" s="63"/>
      <c r="L46" s="90"/>
      <c r="M46" s="90"/>
      <c r="N46" s="90"/>
      <c r="O46" s="90"/>
      <c r="P46" s="71"/>
      <c r="R46" s="7"/>
      <c r="S46" s="8"/>
    </row>
    <row r="47" spans="1:21" s="6" customFormat="1" ht="14.25" customHeight="1">
      <c r="A47" s="5" t="s">
        <v>29</v>
      </c>
      <c r="B47" s="4"/>
      <c r="C47" s="52"/>
      <c r="D47" s="5"/>
      <c r="E47" s="53"/>
      <c r="F47" s="5"/>
      <c r="G47" s="5"/>
      <c r="H47" s="73"/>
      <c r="I47" s="71"/>
      <c r="K47" s="63"/>
      <c r="L47" s="90"/>
      <c r="M47" s="90"/>
      <c r="N47" s="90"/>
      <c r="O47" s="90"/>
      <c r="P47" s="71"/>
      <c r="S47" s="8"/>
    </row>
    <row r="48" spans="1:21" s="6" customFormat="1" ht="14.25" customHeight="1">
      <c r="A48" s="9" t="s">
        <v>30</v>
      </c>
      <c r="B48" s="4"/>
      <c r="C48" s="52"/>
      <c r="D48" s="5"/>
      <c r="E48" s="53"/>
      <c r="F48" s="5"/>
      <c r="G48" s="5"/>
      <c r="H48" s="73"/>
      <c r="I48" s="71"/>
      <c r="K48" s="63"/>
      <c r="L48" s="90"/>
      <c r="M48" s="90"/>
      <c r="N48" s="90"/>
      <c r="O48" s="90"/>
      <c r="P48" s="71"/>
      <c r="R48" s="7"/>
      <c r="S48" s="8"/>
    </row>
    <row r="49" ht="14.25" customHeight="1"/>
  </sheetData>
  <mergeCells count="63">
    <mergeCell ref="Q32:Q35"/>
    <mergeCell ref="R32:R35"/>
    <mergeCell ref="S32:S35"/>
    <mergeCell ref="S42:S43"/>
    <mergeCell ref="H5:Q5"/>
    <mergeCell ref="Q20:Q23"/>
    <mergeCell ref="R20:R23"/>
    <mergeCell ref="S20:S23"/>
    <mergeCell ref="Q24:Q27"/>
    <mergeCell ref="R24:R27"/>
    <mergeCell ref="S24:S27"/>
    <mergeCell ref="Q16:Q19"/>
    <mergeCell ref="R16:R19"/>
    <mergeCell ref="S16:S19"/>
    <mergeCell ref="Q28:Q31"/>
    <mergeCell ref="R28:R31"/>
    <mergeCell ref="S28:S31"/>
    <mergeCell ref="Q8:Q11"/>
    <mergeCell ref="R8:R11"/>
    <mergeCell ref="S8:S11"/>
    <mergeCell ref="Q12:Q15"/>
    <mergeCell ref="R12:R15"/>
    <mergeCell ref="S12:S15"/>
    <mergeCell ref="B32:B35"/>
    <mergeCell ref="C32:C35"/>
    <mergeCell ref="D8:D35"/>
    <mergeCell ref="E8:E35"/>
    <mergeCell ref="A12:A15"/>
    <mergeCell ref="B12:B15"/>
    <mergeCell ref="C12:C15"/>
    <mergeCell ref="A16:A19"/>
    <mergeCell ref="B16:B19"/>
    <mergeCell ref="C16:C19"/>
    <mergeCell ref="A20:A23"/>
    <mergeCell ref="B20:B23"/>
    <mergeCell ref="C20:C23"/>
    <mergeCell ref="A24:A27"/>
    <mergeCell ref="B24:B27"/>
    <mergeCell ref="S6:S7"/>
    <mergeCell ref="Q6:Q7"/>
    <mergeCell ref="H6:H7"/>
    <mergeCell ref="I6:I7"/>
    <mergeCell ref="J6:J7"/>
    <mergeCell ref="K6:K7"/>
    <mergeCell ref="L6:O6"/>
    <mergeCell ref="P6:P7"/>
    <mergeCell ref="R6:R7"/>
    <mergeCell ref="G6:G7"/>
    <mergeCell ref="E6:E7"/>
    <mergeCell ref="F6:F7"/>
    <mergeCell ref="A6:A7"/>
    <mergeCell ref="A8:A11"/>
    <mergeCell ref="B8:B11"/>
    <mergeCell ref="C8:C11"/>
    <mergeCell ref="F8:F35"/>
    <mergeCell ref="C24:C27"/>
    <mergeCell ref="A28:A31"/>
    <mergeCell ref="B28:B31"/>
    <mergeCell ref="C28:C31"/>
    <mergeCell ref="B6:B7"/>
    <mergeCell ref="C6:C7"/>
    <mergeCell ref="D6:D7"/>
    <mergeCell ref="A32:A35"/>
  </mergeCells>
  <phoneticPr fontId="3" type="noConversion"/>
  <pageMargins left="0.7" right="0.7" top="0.75" bottom="0.75" header="0.3" footer="0.3"/>
  <pageSetup paperSize="9"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Pakkumus</dc:title>
  <dc:creator>Jaanus Puhk</dc:creator>
  <cp:lastModifiedBy>Ele Pikpõld</cp:lastModifiedBy>
  <dcterms:created xsi:type="dcterms:W3CDTF">2026-01-13T09:25:37Z</dcterms:created>
  <dcterms:modified xsi:type="dcterms:W3CDTF">2026-05-15T08:56:04Z</dcterms:modified>
</cp:coreProperties>
</file>