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egovg01-my.sharepoint.com/personal/kadri_kutt_muinsuskaitseamet_ee/Documents/Dokumendid/Eelarve 2025/2026-01-16 MKA 2025. aasta lõpliku eelarve kinnitamine/"/>
    </mc:Choice>
  </mc:AlternateContent>
  <xr:revisionPtr revIDLastSave="108" documentId="13_ncr:1_{5CBE37C5-8887-491C-BAC8-883BC47F9D79}" xr6:coauthVersionLast="47" xr6:coauthVersionMax="47" xr10:uidLastSave="{B284FF85-5C50-4FA2-8BBD-E462FBEC9BD8}"/>
  <bookViews>
    <workbookView xWindow="-120" yWindow="-120" windowWidth="29040" windowHeight="15720" xr2:uid="{00000000-000D-0000-FFFF-FFFF00000000}"/>
  </bookViews>
  <sheets>
    <sheet name="koondvaade" sheetId="6" r:id="rId1"/>
    <sheet name="kokkuvõte" sheetId="7" r:id="rId2"/>
    <sheet name="algandmed" sheetId="5" r:id="rId3"/>
  </sheet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<sst xmlns="http://schemas.openxmlformats.org/spreadsheetml/2006/main" count="1509" uniqueCount="146">
  <si>
    <t>Konto</t>
  </si>
  <si>
    <t>Programmitegevuse nimi</t>
  </si>
  <si>
    <t>Teenuse nimi</t>
  </si>
  <si>
    <t>Eelarve liik</t>
  </si>
  <si>
    <t>Eelarve objekt</t>
  </si>
  <si>
    <t>08203</t>
  </si>
  <si>
    <t>20</t>
  </si>
  <si>
    <t>None</t>
  </si>
  <si>
    <t>50</t>
  </si>
  <si>
    <t>Tööjõukulud</t>
  </si>
  <si>
    <t>Muuseumi- ja muinsuskaitsepoliitika kujundamine, rakendamine</t>
  </si>
  <si>
    <t>Toetuste rakendamine</t>
  </si>
  <si>
    <t>08207</t>
  </si>
  <si>
    <t>55</t>
  </si>
  <si>
    <t>Majandamiskulud</t>
  </si>
  <si>
    <t>Kultuuripärandi hoidmine ja arendamine</t>
  </si>
  <si>
    <t>5513</t>
  </si>
  <si>
    <t>Sõidukite majandamiskulud</t>
  </si>
  <si>
    <t>M1_T_3_KIA_STONIC</t>
  </si>
  <si>
    <t>Valdkonna analüüs ja teadlikkuse tõstmine</t>
  </si>
  <si>
    <t>SE000028</t>
  </si>
  <si>
    <t>5511</t>
  </si>
  <si>
    <t>Kinnistute, hoonete ja ruumide majandamiskulud</t>
  </si>
  <si>
    <t>KIM20-KARDLA</t>
  </si>
  <si>
    <t>Leigri väljak 5</t>
  </si>
  <si>
    <t>MSM20-085TJW</t>
  </si>
  <si>
    <t>KIM20-VORU</t>
  </si>
  <si>
    <t>Jüri 12</t>
  </si>
  <si>
    <t>40</t>
  </si>
  <si>
    <t>359</t>
  </si>
  <si>
    <t>Saadud välistoetus</t>
  </si>
  <si>
    <t>Saadud välistoetused</t>
  </si>
  <si>
    <t>XX Programmi tegevus</t>
  </si>
  <si>
    <t>XX Teenus</t>
  </si>
  <si>
    <t>MSM20-577VFF</t>
  </si>
  <si>
    <t>N1G_T_3_TOYOTA_HILUX</t>
  </si>
  <si>
    <t>KIM20-PARNU</t>
  </si>
  <si>
    <t>Akadeemia 2</t>
  </si>
  <si>
    <t>MSM20-133FBC</t>
  </si>
  <si>
    <t>Halduslepingute tasud</t>
  </si>
  <si>
    <t>KIM20-TALLIN</t>
  </si>
  <si>
    <t>Pikk 2</t>
  </si>
  <si>
    <t>02200</t>
  </si>
  <si>
    <t>SE000055</t>
  </si>
  <si>
    <t>IN06M002</t>
  </si>
  <si>
    <t>45</t>
  </si>
  <si>
    <t>Muud antud toetused ja ülekanded</t>
  </si>
  <si>
    <t>ATM20-TV6304</t>
  </si>
  <si>
    <t>Toetus kinnismälestiste omanikele</t>
  </si>
  <si>
    <t>OKM20-6309AA</t>
  </si>
  <si>
    <t>Arheoloogia/allveepärand</t>
  </si>
  <si>
    <t>OKM20-6309AK</t>
  </si>
  <si>
    <t>Kunstipärand</t>
  </si>
  <si>
    <t>Erisoodustused</t>
  </si>
  <si>
    <t>MSM20-683GWJ</t>
  </si>
  <si>
    <t>M1_V_3_KIA_STONIC</t>
  </si>
  <si>
    <t>OKM20-6309RA</t>
  </si>
  <si>
    <t>Register</t>
  </si>
  <si>
    <t>MSM20-103FBC</t>
  </si>
  <si>
    <t>4521</t>
  </si>
  <si>
    <t>Antud tegevustoetused</t>
  </si>
  <si>
    <t>ATM20-TV6306</t>
  </si>
  <si>
    <t>Muuseumide tegevustoetused</t>
  </si>
  <si>
    <t>MSM20-146FBC</t>
  </si>
  <si>
    <t>MSM20-462XHG</t>
  </si>
  <si>
    <t>M1_V_3_Toyota_Yaris Cross</t>
  </si>
  <si>
    <t>MSM20-161FBC</t>
  </si>
  <si>
    <t>MSM20-642GWJ</t>
  </si>
  <si>
    <t>KIM20-JOHVI</t>
  </si>
  <si>
    <t>Keskväljak 1</t>
  </si>
  <si>
    <t>KIM20-RAKVER</t>
  </si>
  <si>
    <t>Fr. R. Kreutzwaldi 5</t>
  </si>
  <si>
    <t>MSM20-148JWT</t>
  </si>
  <si>
    <t>MSM20-069TJW</t>
  </si>
  <si>
    <t>10</t>
  </si>
  <si>
    <t>601000</t>
  </si>
  <si>
    <t>Käibemaks</t>
  </si>
  <si>
    <t>Käibemaks tegevuskuludelt</t>
  </si>
  <si>
    <t>MSM20-142FBC</t>
  </si>
  <si>
    <t>MSM20-038FBC</t>
  </si>
  <si>
    <t>MSM20-144FBC</t>
  </si>
  <si>
    <t>MSM20-602VFF</t>
  </si>
  <si>
    <t>OKM20-6309MU</t>
  </si>
  <si>
    <t>Muud trükised/üritused</t>
  </si>
  <si>
    <t>MSM20-649GWJ</t>
  </si>
  <si>
    <t>44</t>
  </si>
  <si>
    <t>322</t>
  </si>
  <si>
    <t>3221</t>
  </si>
  <si>
    <t>Tulud kultuuri- ja kunstialasest tegevusest</t>
  </si>
  <si>
    <t>Tulud majandustegevusest</t>
  </si>
  <si>
    <t>41</t>
  </si>
  <si>
    <t>Sotsiaaltoetused</t>
  </si>
  <si>
    <t>60</t>
  </si>
  <si>
    <t>61</t>
  </si>
  <si>
    <t>OKM20-6309PT</t>
  </si>
  <si>
    <t>Parimate tunnustamine</t>
  </si>
  <si>
    <t>IN005000</t>
  </si>
  <si>
    <t>Muud toetused</t>
  </si>
  <si>
    <t>ATM20-TV6106</t>
  </si>
  <si>
    <t>Muuseumide kiirendi</t>
  </si>
  <si>
    <t>ATM20-ST6107</t>
  </si>
  <si>
    <t>Muuseumide aastaauhind</t>
  </si>
  <si>
    <t>KIM20-POLVA</t>
  </si>
  <si>
    <t>Kesk 20</t>
  </si>
  <si>
    <t>OKM20-6309AT</t>
  </si>
  <si>
    <t>Ehitismälestised</t>
  </si>
  <si>
    <t>OR060275</t>
  </si>
  <si>
    <t>MSM20-512XHG</t>
  </si>
  <si>
    <t>MSM20-145FBC</t>
  </si>
  <si>
    <t>OR060246</t>
  </si>
  <si>
    <t>MSM20-171FBC</t>
  </si>
  <si>
    <t>ATM20-ST6301</t>
  </si>
  <si>
    <t>Leiuautasud</t>
  </si>
  <si>
    <t>505</t>
  </si>
  <si>
    <t>320</t>
  </si>
  <si>
    <t>320540</t>
  </si>
  <si>
    <t>Riiklike tegevuslitsentside ja tegevuslubade väljastamise ja pikendamise riigilõiv</t>
  </si>
  <si>
    <t>Riigilõivud</t>
  </si>
  <si>
    <t>ATM20-ST6302</t>
  </si>
  <si>
    <t>Põhivara amortisatsioon ja ümberhindlus</t>
  </si>
  <si>
    <t>OR060349</t>
  </si>
  <si>
    <t>OR060186</t>
  </si>
  <si>
    <t>SR06A080</t>
  </si>
  <si>
    <t>Üldkokkuvõte</t>
  </si>
  <si>
    <t>2025 algne eelarve</t>
  </si>
  <si>
    <t>Tegevusala</t>
  </si>
  <si>
    <t>Ressurss/kulukoht</t>
  </si>
  <si>
    <t>Ressursi/kulukoha nimetus</t>
  </si>
  <si>
    <t>Kontogrupp</t>
  </si>
  <si>
    <t>Konto nimetus</t>
  </si>
  <si>
    <t>2025 lõplik eelarve (koos muudatustega)</t>
  </si>
  <si>
    <t>Reasildid</t>
  </si>
  <si>
    <t xml:space="preserve"> 2025 algne eelarve</t>
  </si>
  <si>
    <t xml:space="preserve"> 2025 lõplik eelarve (koos muudatustega)</t>
  </si>
  <si>
    <t>sh 2024 ülekantud vahendid</t>
  </si>
  <si>
    <t>2025 lõplik eelarve</t>
  </si>
  <si>
    <t>Majanduslik sisu</t>
  </si>
  <si>
    <t>2025 eelarve kokku</t>
  </si>
  <si>
    <t>Kontogrupi nimetus</t>
  </si>
  <si>
    <t xml:space="preserve"> sh 2024 ülekantud vahendid</t>
  </si>
  <si>
    <t>(tühi)</t>
  </si>
  <si>
    <t>Veerusildid</t>
  </si>
  <si>
    <t>Muinsuskaitseameti 2025. aasta lõplik eelarve teenuste lõikes</t>
  </si>
  <si>
    <t xml:space="preserve"> </t>
  </si>
  <si>
    <t>2025. aasta eelarve teenuste lõikes</t>
  </si>
  <si>
    <t>Põhivara 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</si>
</sst>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pivotButton="1" applyNumberFormat="1"/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4" fontId="0" fillId="0" borderId="0" xfId="0" applyNumberFormat="1" applyAlignment="1">
      <alignment horizontal="right"/>
    </xf>
    <xf numFmtId="4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Normaallaad" xfId="0" builtinId="0"/>
  </cellStyles>
  <dxfs count="20">
    <dxf>
      <font>
        <b/>
      </font>
      <fill>
        <patternFill patternType="solid">
          <fgColor indexed="64"/>
          <bgColor theme="4" tint="0.79998168889431442"/>
        </patternFill>
      </fill>
      <alignment horizontal="left" vertical="bottom" textRotation="0" wrapText="0" indent="0" justifyLastLine="0" shrinkToFit="0" readingOrder="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alignment wrapText="1"/>
    </dxf>
    <dxf>
      <alignment horizontal="right"/>
    </dxf>
    <dxf>
      <alignment wrapText="1"/>
    </dxf>
    <dxf>
      <numFmt numFmtId="4" formatCode="#,##0.00"/>
    </dxf>
    <dxf>
      <numFmt numFmtId="4" formatCode="#,##0.00"/>
    </dxf>
    <dxf>
      <alignment horizontal="right"/>
    </dxf>
    <dxf>
      <alignment horizontal="right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dri Kütt - MKA" refreshedDate="46038.455315624997" createdVersion="8" refreshedVersion="8" minRefreshableVersion="3" recordCount="137" xr:uid="{8E39C431-C3BB-48B0-9496-CB78B487CF8D}">
  <cacheSource type="worksheet">
    <worksheetSource name="Tabel1"/>
  </cacheSource>
  <cacheFields count="14">
    <cacheField name="Programmitegevuse nimi" numFmtId="0">
      <sharedItems count="2">
        <s v="Muuseumi- ja muinsuskaitsepoliitika kujundamine, rakendamine"/>
        <s v="XX Programmi tegevus"/>
      </sharedItems>
    </cacheField>
    <cacheField name="Teenuse nimi" numFmtId="0">
      <sharedItems containsBlank="1" count="5">
        <s v="Kultuuripärandi hoidmine ja arendamine"/>
        <s v="Toetuste rakendamine"/>
        <s v="Valdkonna analüüs ja teadlikkuse tõstmine"/>
        <s v="XX Teenus"/>
        <m u="1"/>
      </sharedItems>
    </cacheField>
    <cacheField name="Tegevusala" numFmtId="0">
      <sharedItems/>
    </cacheField>
    <cacheField name="Eelarve liik" numFmtId="0">
      <sharedItems count="5">
        <s v="20"/>
        <s v="40"/>
        <s v="44"/>
        <s v="60"/>
        <s v="10"/>
      </sharedItems>
    </cacheField>
    <cacheField name="Eelarve objekt" numFmtId="0">
      <sharedItems containsBlank="1" count="10">
        <s v="SE000055"/>
        <m/>
        <s v="SE000028"/>
        <s v="IN005000"/>
        <s v="IN06M002"/>
        <s v="OR060186"/>
        <s v="OR060246"/>
        <s v="OR060275"/>
        <s v="OR060349"/>
        <s v="SR06A080"/>
      </sharedItems>
    </cacheField>
    <cacheField name="Ressurss/kulukoht" numFmtId="0">
      <sharedItems/>
    </cacheField>
    <cacheField name="Ressursi/kulukoha nimetus" numFmtId="0">
      <sharedItems/>
    </cacheField>
    <cacheField name="Kontogrupp" numFmtId="0">
      <sharedItems/>
    </cacheField>
    <cacheField name="Kontogrupi nimetus" numFmtId="0">
      <sharedItems count="9">
        <s v="Tööjõukulud"/>
        <s v="Majandamiskulud"/>
        <s v="Põhivara amortisatsioon"/>
        <s v="Muud antud toetused ja ülekanded"/>
        <s v="Sotsiaaltoetused"/>
        <s v="Käibemaks tegevuskuludelt"/>
        <s v="Riigilõivud"/>
        <s v="Saadud välistoetused"/>
        <s v="Tulud majandustegevusest"/>
      </sharedItems>
    </cacheField>
    <cacheField name="Konto" numFmtId="0">
      <sharedItems/>
    </cacheField>
    <cacheField name="Konto nimetus" numFmtId="0">
      <sharedItems/>
    </cacheField>
    <cacheField name="2025 algne eelarve" numFmtId="0">
      <sharedItems containsSemiMixedTypes="0" containsString="0" containsNumber="1" minValue="0" maxValue="2825205"/>
    </cacheField>
    <cacheField name="2025 lõplik eelarve (koos muudatustega)" numFmtId="0">
      <sharedItems containsSemiMixedTypes="0" containsString="0" containsNumber="1" minValue="30" maxValue="5532846.8499999996"/>
    </cacheField>
    <cacheField name=" sh 2024 ülekantud vahendid" numFmtId="0">
      <sharedItems containsSemiMixedTypes="0" containsString="0" containsNumber="1" minValue="0" maxValue="3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7">
  <r>
    <x v="0"/>
    <x v="0"/>
    <s v="02200"/>
    <x v="0"/>
    <x v="0"/>
    <s v="None"/>
    <s v="None"/>
    <s v="50"/>
    <x v="0"/>
    <s v="50"/>
    <s v="Tööjõukulud"/>
    <n v="0"/>
    <n v="10662.1875"/>
    <n v="0"/>
  </r>
  <r>
    <x v="0"/>
    <x v="0"/>
    <s v="02200"/>
    <x v="0"/>
    <x v="0"/>
    <s v="None"/>
    <s v="None"/>
    <s v="55"/>
    <x v="1"/>
    <s v="55"/>
    <s v="Majandamiskulud"/>
    <n v="0"/>
    <n v="44162.8125"/>
    <n v="0"/>
  </r>
  <r>
    <x v="0"/>
    <x v="0"/>
    <s v="08203"/>
    <x v="0"/>
    <x v="1"/>
    <s v="None"/>
    <s v="None"/>
    <s v="50"/>
    <x v="0"/>
    <s v="50"/>
    <s v="Tööjõukulud"/>
    <n v="92739.47099999999"/>
    <n v="92739.47099999999"/>
    <n v="0"/>
  </r>
  <r>
    <x v="0"/>
    <x v="0"/>
    <s v="08203"/>
    <x v="0"/>
    <x v="1"/>
    <s v="OKM20-6309AK"/>
    <s v="Kunstipärand"/>
    <s v="55"/>
    <x v="1"/>
    <s v="55"/>
    <s v="Majandamiskulud"/>
    <n v="6264"/>
    <n v="10448.999973"/>
    <n v="8694"/>
  </r>
  <r>
    <x v="0"/>
    <x v="0"/>
    <s v="08207"/>
    <x v="0"/>
    <x v="1"/>
    <s v="MSM20-038FBC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069TJW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085TJW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103FBC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133FBC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142FBC"/>
    <s v="M1_T_3_KIA_STONIC"/>
    <s v="55"/>
    <x v="1"/>
    <s v="5513"/>
    <s v="Sõidukite majandamiskulud"/>
    <n v="3952.5"/>
    <n v="3952.4999362499993"/>
    <n v="3506.25"/>
  </r>
  <r>
    <x v="0"/>
    <x v="0"/>
    <s v="08207"/>
    <x v="0"/>
    <x v="1"/>
    <s v="MSM20-144FBC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145FBC"/>
    <s v="M1_T_3_KIA_STONIC"/>
    <s v="55"/>
    <x v="1"/>
    <s v="5513"/>
    <s v="Sõidukite majandamiskulud"/>
    <n v="3952.5"/>
    <n v="3952.4999362499993"/>
    <n v="3506.25"/>
  </r>
  <r>
    <x v="0"/>
    <x v="0"/>
    <s v="08207"/>
    <x v="0"/>
    <x v="1"/>
    <s v="MSM20-146FBC"/>
    <s v="M1_T_3_KIA_STONIC"/>
    <s v="55"/>
    <x v="1"/>
    <s v="5513"/>
    <s v="Sõidukite majandamiskulud"/>
    <n v="3952.5"/>
    <n v="3952.4999362499993"/>
    <n v="3506.25"/>
  </r>
  <r>
    <x v="0"/>
    <x v="0"/>
    <s v="08207"/>
    <x v="0"/>
    <x v="1"/>
    <s v="MSM20-148JWT"/>
    <s v="M1_V_3_Toyota_Yaris Cross"/>
    <s v="55"/>
    <x v="1"/>
    <s v="5513"/>
    <s v="Sõidukite majandamiskulud"/>
    <n v="3952.5"/>
    <n v="3952.4999362499998"/>
    <n v="3506.25"/>
  </r>
  <r>
    <x v="0"/>
    <x v="0"/>
    <s v="08207"/>
    <x v="0"/>
    <x v="1"/>
    <s v="MSM20-161FBC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171FBC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462XHG"/>
    <s v="M1_V_3_Toyota_Yaris Cross"/>
    <s v="55"/>
    <x v="1"/>
    <s v="5513"/>
    <s v="Sõidukite majandamiskulud"/>
    <n v="3952.5"/>
    <n v="3952.4999362499998"/>
    <n v="3506.25"/>
  </r>
  <r>
    <x v="0"/>
    <x v="0"/>
    <s v="08207"/>
    <x v="0"/>
    <x v="1"/>
    <s v="MSM20-512XHG"/>
    <s v="M1_V_3_Toyota_Yaris Cross"/>
    <s v="55"/>
    <x v="1"/>
    <s v="5513"/>
    <s v="Sõidukite majandamiskulud"/>
    <n v="3952.5"/>
    <n v="3952.4999362499993"/>
    <n v="3506.25"/>
  </r>
  <r>
    <x v="0"/>
    <x v="0"/>
    <s v="08207"/>
    <x v="0"/>
    <x v="1"/>
    <s v="MSM20-577VFF"/>
    <s v="N1G_T_3_TOYOTA_HILUX"/>
    <s v="55"/>
    <x v="1"/>
    <s v="5513"/>
    <s v="Sõidukite majandamiskulud"/>
    <n v="4291.6500000000005"/>
    <n v="4291.6499362000004"/>
    <n v="3825"/>
  </r>
  <r>
    <x v="0"/>
    <x v="0"/>
    <s v="08207"/>
    <x v="0"/>
    <x v="1"/>
    <s v="MSM20-602VFF"/>
    <s v="N1G_T_3_TOYOTA_HILUX"/>
    <s v="55"/>
    <x v="1"/>
    <s v="5513"/>
    <s v="Sõidukite majandamiskulud"/>
    <n v="4590"/>
    <n v="4589.9999361999999"/>
    <n v="4143.75"/>
  </r>
  <r>
    <x v="0"/>
    <x v="0"/>
    <s v="08207"/>
    <x v="0"/>
    <x v="1"/>
    <s v="MSM20-642GWJ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649GWJ"/>
    <s v="M1_T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MSM20-683GWJ"/>
    <s v="M1_V_3_KIA_STONIC"/>
    <s v="55"/>
    <x v="1"/>
    <s v="5513"/>
    <s v="Sõidukite majandamiskulud"/>
    <n v="3952.5"/>
    <n v="3952.4999362499998"/>
    <n v="3506.25"/>
  </r>
  <r>
    <x v="0"/>
    <x v="0"/>
    <s v="08207"/>
    <x v="0"/>
    <x v="1"/>
    <s v="None"/>
    <s v="None"/>
    <s v="50"/>
    <x v="0"/>
    <s v="50"/>
    <s v="Tööjõukulud"/>
    <n v="1438939.9334999998"/>
    <n v="1652502.4335"/>
    <n v="0"/>
  </r>
  <r>
    <x v="0"/>
    <x v="0"/>
    <s v="08207"/>
    <x v="0"/>
    <x v="1"/>
    <s v="None"/>
    <s v="None"/>
    <s v="50"/>
    <x v="0"/>
    <s v="505"/>
    <s v="Erisoodustused"/>
    <n v="9562.5"/>
    <n v="28687.5"/>
    <n v="0"/>
  </r>
  <r>
    <x v="0"/>
    <x v="0"/>
    <s v="08207"/>
    <x v="0"/>
    <x v="1"/>
    <s v="None"/>
    <s v="None"/>
    <s v="55"/>
    <x v="1"/>
    <s v="55"/>
    <s v="Majandamiskulud"/>
    <n v="22514.587500000001"/>
    <n v="168905.62493820002"/>
    <n v="163231.875"/>
  </r>
  <r>
    <x v="0"/>
    <x v="0"/>
    <s v="08207"/>
    <x v="0"/>
    <x v="1"/>
    <s v="OKM20-6309AA"/>
    <s v="Arheoloogia/allveepärand"/>
    <s v="55"/>
    <x v="1"/>
    <s v="55"/>
    <s v="Majandamiskulud"/>
    <n v="77670"/>
    <n v="109169.99991"/>
    <n v="92520"/>
  </r>
  <r>
    <x v="0"/>
    <x v="0"/>
    <s v="08207"/>
    <x v="0"/>
    <x v="1"/>
    <s v="OKM20-6309AK"/>
    <s v="Kunstipärand"/>
    <s v="55"/>
    <x v="1"/>
    <s v="55"/>
    <s v="Majandamiskulud"/>
    <n v="3510"/>
    <n v="944.99997299999995"/>
    <n v="675"/>
  </r>
  <r>
    <x v="0"/>
    <x v="0"/>
    <s v="08207"/>
    <x v="0"/>
    <x v="1"/>
    <s v="OKM20-6309AT"/>
    <s v="Ehitismälestised"/>
    <s v="55"/>
    <x v="1"/>
    <s v="55"/>
    <s v="Majandamiskulud"/>
    <n v="470"/>
    <n v="470"/>
    <n v="0"/>
  </r>
  <r>
    <x v="0"/>
    <x v="0"/>
    <s v="08207"/>
    <x v="0"/>
    <x v="2"/>
    <s v="KIM20-JOHVI"/>
    <s v="Keskväljak 1"/>
    <s v="55"/>
    <x v="1"/>
    <s v="5511"/>
    <s v="Kinnistute, hoonete ja ruumide majandamiskulud"/>
    <n v="743.45249999999999"/>
    <n v="743.45249999999999"/>
    <n v="0"/>
  </r>
  <r>
    <x v="0"/>
    <x v="0"/>
    <s v="08207"/>
    <x v="0"/>
    <x v="2"/>
    <s v="KIM20-KARDLA"/>
    <s v="Leigri väljak 5"/>
    <s v="55"/>
    <x v="1"/>
    <s v="5511"/>
    <s v="Kinnistute, hoonete ja ruumide majandamiskulud"/>
    <n v="2652.4590000000003"/>
    <n v="2652.4590000000003"/>
    <n v="0"/>
  </r>
  <r>
    <x v="0"/>
    <x v="0"/>
    <s v="08207"/>
    <x v="0"/>
    <x v="2"/>
    <s v="KIM20-PARNU"/>
    <s v="Akadeemia 2"/>
    <s v="55"/>
    <x v="1"/>
    <s v="5511"/>
    <s v="Kinnistute, hoonete ja ruumide majandamiskulud"/>
    <n v="8899.9972500000003"/>
    <n v="8899.9972500000003"/>
    <n v="0"/>
  </r>
  <r>
    <x v="0"/>
    <x v="0"/>
    <s v="08207"/>
    <x v="0"/>
    <x v="2"/>
    <s v="KIM20-POLVA"/>
    <s v="Kesk 20"/>
    <s v="55"/>
    <x v="1"/>
    <s v="5511"/>
    <s v="Kinnistute, hoonete ja ruumide majandamiskulud"/>
    <n v="1256.3531250000001"/>
    <n v="1256.3531250000001"/>
    <n v="0"/>
  </r>
  <r>
    <x v="0"/>
    <x v="0"/>
    <s v="08207"/>
    <x v="0"/>
    <x v="2"/>
    <s v="KIM20-RAKVER"/>
    <s v="Fr. R. Kreutzwaldi 5"/>
    <s v="55"/>
    <x v="1"/>
    <s v="5511"/>
    <s v="Kinnistute, hoonete ja ruumide majandamiskulud"/>
    <n v="2884.6875"/>
    <n v="2884.6875"/>
    <n v="0"/>
  </r>
  <r>
    <x v="0"/>
    <x v="0"/>
    <s v="08207"/>
    <x v="0"/>
    <x v="2"/>
    <s v="KIM20-TALLIN"/>
    <s v="Pikk 2"/>
    <s v="55"/>
    <x v="1"/>
    <s v="5511"/>
    <s v="Kinnistute, hoonete ja ruumide majandamiskulud"/>
    <n v="158479.28062500001"/>
    <n v="158479.28062500001"/>
    <n v="0"/>
  </r>
  <r>
    <x v="0"/>
    <x v="0"/>
    <s v="08207"/>
    <x v="0"/>
    <x v="2"/>
    <s v="KIM20-VORU"/>
    <s v="Jüri 12"/>
    <s v="55"/>
    <x v="1"/>
    <s v="5511"/>
    <s v="Kinnistute, hoonete ja ruumide majandamiskulud"/>
    <n v="2070.9825000000001"/>
    <n v="2070.9825000000001"/>
    <n v="0"/>
  </r>
  <r>
    <x v="0"/>
    <x v="0"/>
    <s v="08207"/>
    <x v="1"/>
    <x v="1"/>
    <s v="None"/>
    <s v="None"/>
    <s v="50"/>
    <x v="0"/>
    <s v="50"/>
    <s v="Tööjõukulud"/>
    <n v="97578.988500000007"/>
    <n v="97578.988500000007"/>
    <n v="0"/>
  </r>
  <r>
    <x v="0"/>
    <x v="0"/>
    <s v="08207"/>
    <x v="1"/>
    <x v="1"/>
    <s v="None"/>
    <s v="None"/>
    <s v="55"/>
    <x v="1"/>
    <s v="55"/>
    <s v="Majandamiskulud"/>
    <n v="7216.6976249999998"/>
    <n v="7216.6976249999998"/>
    <n v="0"/>
  </r>
  <r>
    <x v="0"/>
    <x v="0"/>
    <s v="08207"/>
    <x v="2"/>
    <x v="1"/>
    <s v="None"/>
    <s v="None"/>
    <s v="55"/>
    <x v="1"/>
    <s v="55"/>
    <s v="Majandamiskulud"/>
    <n v="956.25"/>
    <n v="956.25"/>
    <n v="0"/>
  </r>
  <r>
    <x v="0"/>
    <x v="0"/>
    <s v="08207"/>
    <x v="3"/>
    <x v="1"/>
    <s v="None"/>
    <s v="None"/>
    <s v="61"/>
    <x v="2"/>
    <s v="61"/>
    <s v="Põhivara amortisatsioon ja ümberhindlus"/>
    <n v="21706.65"/>
    <n v="21706.65"/>
    <n v="0"/>
  </r>
  <r>
    <x v="0"/>
    <x v="1"/>
    <s v="02200"/>
    <x v="0"/>
    <x v="0"/>
    <s v="None"/>
    <s v="None"/>
    <s v="50"/>
    <x v="0"/>
    <s v="50"/>
    <s v="Tööjõukulud"/>
    <n v="0"/>
    <n v="1965.1875"/>
    <n v="0"/>
  </r>
  <r>
    <x v="0"/>
    <x v="1"/>
    <s v="02200"/>
    <x v="0"/>
    <x v="0"/>
    <s v="None"/>
    <s v="None"/>
    <s v="55"/>
    <x v="1"/>
    <s v="55"/>
    <s v="Majandamiskulud"/>
    <n v="0"/>
    <n v="8139.8125"/>
    <n v="0"/>
  </r>
  <r>
    <x v="0"/>
    <x v="1"/>
    <s v="08203"/>
    <x v="0"/>
    <x v="1"/>
    <s v="ATM20-ST6107"/>
    <s v="Muuseumide aastaauhind"/>
    <s v="45"/>
    <x v="3"/>
    <s v="45"/>
    <s v="Muud toetused"/>
    <n v="36575"/>
    <n v="38499.999900000003"/>
    <n v="38500"/>
  </r>
  <r>
    <x v="0"/>
    <x v="1"/>
    <s v="08203"/>
    <x v="0"/>
    <x v="1"/>
    <s v="ATM20-TV6106"/>
    <s v="Muuseumide kiirendi"/>
    <s v="45"/>
    <x v="3"/>
    <s v="45"/>
    <s v="Muud toetused"/>
    <n v="370024"/>
    <n v="609103.89989999996"/>
    <n v="187590.9"/>
  </r>
  <r>
    <x v="0"/>
    <x v="1"/>
    <s v="08203"/>
    <x v="0"/>
    <x v="1"/>
    <s v="ATM20-TV6306"/>
    <s v="Muuseumide tegevustoetused"/>
    <s v="45"/>
    <x v="3"/>
    <s v="45"/>
    <s v="Muud toetused"/>
    <n v="838782"/>
    <n v="838782"/>
    <n v="0"/>
  </r>
  <r>
    <x v="0"/>
    <x v="1"/>
    <s v="08203"/>
    <x v="0"/>
    <x v="1"/>
    <s v="None"/>
    <s v="None"/>
    <s v="50"/>
    <x v="0"/>
    <s v="50"/>
    <s v="Tööjõukulud"/>
    <n v="17093.1574"/>
    <n v="17093.1574"/>
    <n v="0"/>
  </r>
  <r>
    <x v="0"/>
    <x v="1"/>
    <s v="08203"/>
    <x v="0"/>
    <x v="1"/>
    <s v="OKM20-6309AK"/>
    <s v="Kunstipärand"/>
    <s v="55"/>
    <x v="1"/>
    <s v="55"/>
    <s v="Majandamiskulud"/>
    <n v="232"/>
    <n v="386.999999"/>
    <n v="322"/>
  </r>
  <r>
    <x v="0"/>
    <x v="1"/>
    <s v="08203"/>
    <x v="0"/>
    <x v="3"/>
    <s v="ATM20-TV6106"/>
    <s v="Muuseumide kiirendi"/>
    <s v="45"/>
    <x v="3"/>
    <s v="45"/>
    <s v="Muud toetused"/>
    <n v="475000"/>
    <n v="681629.46989999991"/>
    <n v="277368.46999999997"/>
  </r>
  <r>
    <x v="0"/>
    <x v="1"/>
    <s v="08207"/>
    <x v="0"/>
    <x v="1"/>
    <s v="ATM20-ST6301"/>
    <s v="Leiuautasud"/>
    <s v="41"/>
    <x v="4"/>
    <s v="41"/>
    <s v="Sotsiaaltoetused"/>
    <n v="3500"/>
    <n v="5270"/>
    <n v="1770"/>
  </r>
  <r>
    <x v="0"/>
    <x v="1"/>
    <s v="08207"/>
    <x v="0"/>
    <x v="1"/>
    <s v="ATM20-ST6302"/>
    <s v="Halduslepingute tasud"/>
    <s v="45"/>
    <x v="3"/>
    <s v="4521"/>
    <s v="Antud tegevustoetused"/>
    <n v="147100"/>
    <n v="175000"/>
    <n v="0"/>
  </r>
  <r>
    <x v="0"/>
    <x v="1"/>
    <s v="08207"/>
    <x v="0"/>
    <x v="1"/>
    <s v="MSM20-038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069TJW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085TJW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03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33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42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44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45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46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48JWT"/>
    <s v="M1_V_3_Toyota_Yaris Cross"/>
    <s v="55"/>
    <x v="1"/>
    <s v="5513"/>
    <s v="Sõidukite majandamiskulud"/>
    <n v="728.5"/>
    <n v="728.49998825"/>
    <n v="646.25"/>
  </r>
  <r>
    <x v="0"/>
    <x v="1"/>
    <s v="08207"/>
    <x v="0"/>
    <x v="1"/>
    <s v="MSM20-161FBC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171FBC"/>
    <s v="M1_T_3_KIA_STONIC"/>
    <s v="55"/>
    <x v="1"/>
    <s v="5513"/>
    <s v="Sõidukite majandamiskulud"/>
    <n v="728.5"/>
    <n v="728.49998824999989"/>
    <n v="646.25"/>
  </r>
  <r>
    <x v="0"/>
    <x v="1"/>
    <s v="08207"/>
    <x v="0"/>
    <x v="1"/>
    <s v="MSM20-462XHG"/>
    <s v="M1_V_3_Toyota_Yaris Cross"/>
    <s v="55"/>
    <x v="1"/>
    <s v="5513"/>
    <s v="Sõidukite majandamiskulud"/>
    <n v="728.5"/>
    <n v="728.49998825"/>
    <n v="646.25"/>
  </r>
  <r>
    <x v="0"/>
    <x v="1"/>
    <s v="08207"/>
    <x v="0"/>
    <x v="1"/>
    <s v="MSM20-512XHG"/>
    <s v="M1_V_3_Toyota_Yaris Cross"/>
    <s v="55"/>
    <x v="1"/>
    <s v="5513"/>
    <s v="Sõidukite majandamiskulud"/>
    <n v="728.5"/>
    <n v="728.49998825"/>
    <n v="646.25"/>
  </r>
  <r>
    <x v="0"/>
    <x v="1"/>
    <s v="08207"/>
    <x v="0"/>
    <x v="1"/>
    <s v="MSM20-577VFF"/>
    <s v="N1G_T_3_TOYOTA_HILUX"/>
    <s v="55"/>
    <x v="1"/>
    <s v="5513"/>
    <s v="Sõidukite majandamiskulud"/>
    <n v="791.01"/>
    <n v="791.00998819999995"/>
    <n v="705"/>
  </r>
  <r>
    <x v="0"/>
    <x v="1"/>
    <s v="08207"/>
    <x v="0"/>
    <x v="1"/>
    <s v="MSM20-602VFF"/>
    <s v="N1G_T_3_TOYOTA_HILUX"/>
    <s v="55"/>
    <x v="1"/>
    <s v="5513"/>
    <s v="Sõidukite majandamiskulud"/>
    <n v="846"/>
    <n v="845.99998819999996"/>
    <n v="763.75"/>
  </r>
  <r>
    <x v="0"/>
    <x v="1"/>
    <s v="08207"/>
    <x v="0"/>
    <x v="1"/>
    <s v="MSM20-642GWJ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649GWJ"/>
    <s v="M1_T_3_KIA_STONIC"/>
    <s v="55"/>
    <x v="1"/>
    <s v="5513"/>
    <s v="Sõidukite majandamiskulud"/>
    <n v="728.5"/>
    <n v="728.49998825"/>
    <n v="646.25"/>
  </r>
  <r>
    <x v="0"/>
    <x v="1"/>
    <s v="08207"/>
    <x v="0"/>
    <x v="1"/>
    <s v="MSM20-683GWJ"/>
    <s v="M1_V_3_KIA_STONIC"/>
    <s v="55"/>
    <x v="1"/>
    <s v="5513"/>
    <s v="Sõidukite majandamiskulud"/>
    <n v="728.5"/>
    <n v="728.49998825"/>
    <n v="646.25"/>
  </r>
  <r>
    <x v="0"/>
    <x v="1"/>
    <s v="08207"/>
    <x v="0"/>
    <x v="1"/>
    <s v="None"/>
    <s v="None"/>
    <s v="50"/>
    <x v="0"/>
    <s v="50"/>
    <s v="Tööjõukulud"/>
    <n v="265216.37989999994"/>
    <n v="304578.87989999994"/>
    <n v="0"/>
  </r>
  <r>
    <x v="0"/>
    <x v="1"/>
    <s v="08207"/>
    <x v="0"/>
    <x v="1"/>
    <s v="None"/>
    <s v="None"/>
    <s v="50"/>
    <x v="0"/>
    <s v="505"/>
    <s v="Erisoodustused"/>
    <n v="1762.5"/>
    <n v="5287.5"/>
    <n v="0"/>
  </r>
  <r>
    <x v="0"/>
    <x v="1"/>
    <s v="08207"/>
    <x v="0"/>
    <x v="1"/>
    <s v="None"/>
    <s v="None"/>
    <s v="55"/>
    <x v="1"/>
    <s v="55"/>
    <s v="Majandamiskulud"/>
    <n v="4149.7474999999995"/>
    <n v="31131.624988200001"/>
    <n v="30085.875"/>
  </r>
  <r>
    <x v="0"/>
    <x v="1"/>
    <s v="08207"/>
    <x v="0"/>
    <x v="1"/>
    <s v="OKM20-6309AK"/>
    <s v="Kunstipärand"/>
    <s v="55"/>
    <x v="1"/>
    <s v="55"/>
    <s v="Majandamiskulud"/>
    <n v="130"/>
    <n v="34.999999000000003"/>
    <n v="25"/>
  </r>
  <r>
    <x v="0"/>
    <x v="1"/>
    <s v="08207"/>
    <x v="0"/>
    <x v="4"/>
    <s v="ATM20-TV6304"/>
    <s v="Toetus kinnismälestiste omanikele"/>
    <s v="45"/>
    <x v="3"/>
    <s v="45"/>
    <s v="Muud toetused"/>
    <n v="2825205"/>
    <n v="5532846.8499999996"/>
    <n v="2707641.85"/>
  </r>
  <r>
    <x v="0"/>
    <x v="1"/>
    <s v="08207"/>
    <x v="0"/>
    <x v="5"/>
    <s v="ATM20-TV6304"/>
    <s v="Toetus kinnismälestiste omanikele"/>
    <s v="45"/>
    <x v="3"/>
    <s v="45"/>
    <s v="Muud toetused"/>
    <n v="0"/>
    <n v="165448"/>
    <n v="165448"/>
  </r>
  <r>
    <x v="0"/>
    <x v="1"/>
    <s v="08207"/>
    <x v="0"/>
    <x v="6"/>
    <s v="ATM20-TV6304"/>
    <s v="Toetus kinnismälestiste omanikele"/>
    <s v="45"/>
    <x v="3"/>
    <s v="45"/>
    <s v="Muud toetused"/>
    <n v="0"/>
    <n v="3000000"/>
    <n v="3000000"/>
  </r>
  <r>
    <x v="0"/>
    <x v="1"/>
    <s v="08207"/>
    <x v="0"/>
    <x v="7"/>
    <s v="ATM20-TV6304"/>
    <s v="Toetus kinnismälestiste omanikele"/>
    <s v="45"/>
    <x v="3"/>
    <s v="45"/>
    <s v="Muud toetused"/>
    <n v="0"/>
    <n v="2509605"/>
    <n v="2509605"/>
  </r>
  <r>
    <x v="0"/>
    <x v="1"/>
    <s v="08207"/>
    <x v="0"/>
    <x v="8"/>
    <s v="ATM20-TV6304"/>
    <s v="Toetus kinnismälestiste omanikele"/>
    <s v="45"/>
    <x v="3"/>
    <s v="45"/>
    <s v="Muud toetused"/>
    <n v="0"/>
    <n v="1494959"/>
    <n v="1494959"/>
  </r>
  <r>
    <x v="0"/>
    <x v="1"/>
    <s v="08207"/>
    <x v="0"/>
    <x v="2"/>
    <s v="KIM20-JOHVI"/>
    <s v="Keskväljak 1"/>
    <s v="55"/>
    <x v="1"/>
    <s v="5511"/>
    <s v="Kinnistute, hoonete ja ruumide majandamiskulud"/>
    <n v="137.02850000000001"/>
    <n v="137.02850000000001"/>
    <n v="0"/>
  </r>
  <r>
    <x v="0"/>
    <x v="1"/>
    <s v="08207"/>
    <x v="0"/>
    <x v="2"/>
    <s v="KIM20-KARDLA"/>
    <s v="Leigri väljak 5"/>
    <s v="55"/>
    <x v="1"/>
    <s v="5511"/>
    <s v="Kinnistute, hoonete ja ruumide majandamiskulud"/>
    <n v="488.88459999999998"/>
    <n v="488.88459999999998"/>
    <n v="0"/>
  </r>
  <r>
    <x v="0"/>
    <x v="1"/>
    <s v="08207"/>
    <x v="0"/>
    <x v="2"/>
    <s v="KIM20-PARNU"/>
    <s v="Akadeemia 2"/>
    <s v="55"/>
    <x v="1"/>
    <s v="5511"/>
    <s v="Kinnistute, hoonete ja ruumide majandamiskulud"/>
    <n v="1640.39165"/>
    <n v="1640.39165"/>
    <n v="0"/>
  </r>
  <r>
    <x v="0"/>
    <x v="1"/>
    <s v="08207"/>
    <x v="0"/>
    <x v="2"/>
    <s v="KIM20-POLVA"/>
    <s v="Kesk 20"/>
    <s v="55"/>
    <x v="1"/>
    <s v="5511"/>
    <s v="Kinnistute, hoonete ja ruumide majandamiskulud"/>
    <n v="231.56312499999999"/>
    <n v="231.56312499999999"/>
    <n v="0"/>
  </r>
  <r>
    <x v="0"/>
    <x v="1"/>
    <s v="08207"/>
    <x v="0"/>
    <x v="2"/>
    <s v="KIM20-RAKVER"/>
    <s v="Fr. R. Kreutzwaldi 5"/>
    <s v="55"/>
    <x v="1"/>
    <s v="5511"/>
    <s v="Kinnistute, hoonete ja ruumide majandamiskulud"/>
    <n v="531.6875"/>
    <n v="531.6875"/>
    <n v="0"/>
  </r>
  <r>
    <x v="0"/>
    <x v="1"/>
    <s v="08207"/>
    <x v="0"/>
    <x v="2"/>
    <s v="KIM20-TALLIN"/>
    <s v="Pikk 2"/>
    <s v="55"/>
    <x v="1"/>
    <s v="5511"/>
    <s v="Kinnistute, hoonete ja ruumide majandamiskulud"/>
    <n v="29209.906625"/>
    <n v="29209.906625"/>
    <n v="0"/>
  </r>
  <r>
    <x v="0"/>
    <x v="1"/>
    <s v="08207"/>
    <x v="0"/>
    <x v="2"/>
    <s v="KIM20-VORU"/>
    <s v="Jüri 12"/>
    <s v="55"/>
    <x v="1"/>
    <s v="5511"/>
    <s v="Kinnistute, hoonete ja ruumide majandamiskulud"/>
    <n v="381.71050000000002"/>
    <n v="381.71050000000002"/>
    <n v="0"/>
  </r>
  <r>
    <x v="0"/>
    <x v="1"/>
    <s v="08207"/>
    <x v="0"/>
    <x v="9"/>
    <s v="ATM20-ST6301"/>
    <s v="Leiuautasud"/>
    <s v="41"/>
    <x v="4"/>
    <s v="41"/>
    <s v="Sotsiaaltoetused"/>
    <n v="0"/>
    <n v="14280"/>
    <n v="0"/>
  </r>
  <r>
    <x v="0"/>
    <x v="1"/>
    <s v="08207"/>
    <x v="1"/>
    <x v="1"/>
    <s v="None"/>
    <s v="None"/>
    <s v="50"/>
    <x v="0"/>
    <s v="50"/>
    <s v="Tööjõukulud"/>
    <n v="17985.1469"/>
    <n v="17985.1469"/>
    <n v="0"/>
  </r>
  <r>
    <x v="0"/>
    <x v="1"/>
    <s v="08207"/>
    <x v="1"/>
    <x v="1"/>
    <s v="None"/>
    <s v="None"/>
    <s v="55"/>
    <x v="1"/>
    <s v="55"/>
    <s v="Majandamiskulud"/>
    <n v="1330.1364249999999"/>
    <n v="1330.1364249999999"/>
    <n v="0"/>
  </r>
  <r>
    <x v="0"/>
    <x v="1"/>
    <s v="08207"/>
    <x v="2"/>
    <x v="1"/>
    <s v="None"/>
    <s v="None"/>
    <s v="55"/>
    <x v="1"/>
    <s v="55"/>
    <s v="Majandamiskulud"/>
    <n v="176.25"/>
    <n v="176.25"/>
    <n v="0"/>
  </r>
  <r>
    <x v="0"/>
    <x v="2"/>
    <s v="02200"/>
    <x v="0"/>
    <x v="0"/>
    <s v="None"/>
    <s v="None"/>
    <s v="50"/>
    <x v="0"/>
    <s v="50"/>
    <s v="Tööjõukulud"/>
    <n v="0"/>
    <n v="4097.625"/>
    <n v="0"/>
  </r>
  <r>
    <x v="0"/>
    <x v="2"/>
    <s v="02200"/>
    <x v="0"/>
    <x v="0"/>
    <s v="None"/>
    <s v="None"/>
    <s v="55"/>
    <x v="1"/>
    <s v="55"/>
    <s v="Majandamiskulud"/>
    <n v="0"/>
    <n v="16972.375"/>
    <n v="0"/>
  </r>
  <r>
    <x v="0"/>
    <x v="2"/>
    <s v="08203"/>
    <x v="0"/>
    <x v="1"/>
    <s v="None"/>
    <s v="None"/>
    <s v="50"/>
    <x v="0"/>
    <s v="50"/>
    <s v="Tööjõukulud"/>
    <n v="35641.051599999999"/>
    <n v="35641.051599999999"/>
    <n v="0"/>
  </r>
  <r>
    <x v="0"/>
    <x v="2"/>
    <s v="08203"/>
    <x v="0"/>
    <x v="1"/>
    <s v="OKM20-6309AK"/>
    <s v="Kunstipärand"/>
    <s v="55"/>
    <x v="1"/>
    <s v="55"/>
    <s v="Majandamiskulud"/>
    <n v="16704"/>
    <n v="27863.999929999998"/>
    <n v="23184"/>
  </r>
  <r>
    <x v="0"/>
    <x v="2"/>
    <s v="08207"/>
    <x v="0"/>
    <x v="1"/>
    <s v="MSM20-038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069TJW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085TJW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03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33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42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44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45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46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48JWT"/>
    <s v="M1_V_3_Toyota_Yaris Cross"/>
    <s v="55"/>
    <x v="1"/>
    <s v="5513"/>
    <s v="Sõidukite majandamiskulud"/>
    <n v="1519"/>
    <n v="1518.9999754999999"/>
    <n v="1347.5"/>
  </r>
  <r>
    <x v="0"/>
    <x v="2"/>
    <s v="08207"/>
    <x v="0"/>
    <x v="1"/>
    <s v="MSM20-161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171FBC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462XHG"/>
    <s v="M1_V_3_Toyota_Yaris Cross"/>
    <s v="55"/>
    <x v="1"/>
    <s v="5513"/>
    <s v="Sõidukite majandamiskulud"/>
    <n v="1519"/>
    <n v="1518.9999754999999"/>
    <n v="1347.5"/>
  </r>
  <r>
    <x v="0"/>
    <x v="2"/>
    <s v="08207"/>
    <x v="0"/>
    <x v="1"/>
    <s v="MSM20-512XHG"/>
    <s v="M1_V_3_Toyota_Yaris Cross"/>
    <s v="55"/>
    <x v="1"/>
    <s v="5513"/>
    <s v="Sõidukite majandamiskulud"/>
    <n v="1519"/>
    <n v="1518.9999754999999"/>
    <n v="1347.5"/>
  </r>
  <r>
    <x v="0"/>
    <x v="2"/>
    <s v="08207"/>
    <x v="0"/>
    <x v="1"/>
    <s v="MSM20-577VFF"/>
    <s v="N1G_T_3_TOYOTA_HILUX"/>
    <s v="55"/>
    <x v="1"/>
    <s v="5513"/>
    <s v="Sõidukite majandamiskulud"/>
    <n v="1649.3400000000001"/>
    <n v="1649.3399755"/>
    <n v="1470"/>
  </r>
  <r>
    <x v="0"/>
    <x v="2"/>
    <s v="08207"/>
    <x v="0"/>
    <x v="1"/>
    <s v="MSM20-602VFF"/>
    <s v="N1G_T_3_TOYOTA_HILUX"/>
    <s v="55"/>
    <x v="1"/>
    <s v="5513"/>
    <s v="Sõidukite majandamiskulud"/>
    <n v="1764"/>
    <n v="1763.9999754999999"/>
    <n v="1592.5"/>
  </r>
  <r>
    <x v="0"/>
    <x v="2"/>
    <s v="08207"/>
    <x v="0"/>
    <x v="1"/>
    <s v="MSM20-642GWJ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649GWJ"/>
    <s v="M1_T_3_KIA_STONIC"/>
    <s v="55"/>
    <x v="1"/>
    <s v="5513"/>
    <s v="Sõidukite majandamiskulud"/>
    <n v="1519"/>
    <n v="1518.9999754999999"/>
    <n v="1347.5"/>
  </r>
  <r>
    <x v="0"/>
    <x v="2"/>
    <s v="08207"/>
    <x v="0"/>
    <x v="1"/>
    <s v="MSM20-683GWJ"/>
    <s v="M1_V_3_KIA_STONIC"/>
    <s v="55"/>
    <x v="1"/>
    <s v="5513"/>
    <s v="Sõidukite majandamiskulud"/>
    <n v="1519"/>
    <n v="1518.9999754999999"/>
    <n v="1347.5"/>
  </r>
  <r>
    <x v="0"/>
    <x v="2"/>
    <s v="08207"/>
    <x v="0"/>
    <x v="1"/>
    <s v="None"/>
    <s v="None"/>
    <s v="50"/>
    <x v="0"/>
    <s v="50"/>
    <s v="Tööjõukulud"/>
    <n v="553004.36660000007"/>
    <n v="635079.36660000018"/>
    <n v="0"/>
  </r>
  <r>
    <x v="0"/>
    <x v="2"/>
    <s v="08207"/>
    <x v="0"/>
    <x v="1"/>
    <s v="None"/>
    <s v="None"/>
    <s v="50"/>
    <x v="0"/>
    <s v="505"/>
    <s v="Erisoodustused"/>
    <n v="3675"/>
    <n v="11025"/>
    <n v="0"/>
  </r>
  <r>
    <x v="0"/>
    <x v="2"/>
    <s v="08207"/>
    <x v="0"/>
    <x v="1"/>
    <s v="None"/>
    <s v="None"/>
    <s v="55"/>
    <x v="1"/>
    <s v="55"/>
    <s v="Majandamiskulud"/>
    <n v="8652.6649999999991"/>
    <n v="64912.749974999992"/>
    <n v="62732.25"/>
  </r>
  <r>
    <x v="0"/>
    <x v="2"/>
    <s v="08207"/>
    <x v="0"/>
    <x v="1"/>
    <s v="OKM20-6309AA"/>
    <s v="Arheoloogia/allveepärand"/>
    <s v="55"/>
    <x v="1"/>
    <s v="55"/>
    <s v="Majandamiskulud"/>
    <n v="8630"/>
    <n v="12129.99999"/>
    <n v="10280"/>
  </r>
  <r>
    <x v="0"/>
    <x v="2"/>
    <s v="08207"/>
    <x v="0"/>
    <x v="1"/>
    <s v="OKM20-6309AK"/>
    <s v="Kunstipärand"/>
    <s v="55"/>
    <x v="1"/>
    <s v="55"/>
    <s v="Majandamiskulud"/>
    <n v="9360"/>
    <n v="2519.9999279999993"/>
    <n v="1800"/>
  </r>
  <r>
    <x v="0"/>
    <x v="2"/>
    <s v="08207"/>
    <x v="0"/>
    <x v="1"/>
    <s v="OKM20-6309AT"/>
    <s v="Ehitismälestised"/>
    <s v="55"/>
    <x v="1"/>
    <s v="55"/>
    <s v="Majandamiskulud"/>
    <n v="30"/>
    <n v="30"/>
    <n v="0"/>
  </r>
  <r>
    <x v="0"/>
    <x v="2"/>
    <s v="08207"/>
    <x v="0"/>
    <x v="1"/>
    <s v="OKM20-6309MU"/>
    <s v="Muud trükised/üritused"/>
    <s v="55"/>
    <x v="1"/>
    <s v="55"/>
    <s v="Majandamiskulud"/>
    <n v="66326"/>
    <n v="136325.9999"/>
    <n v="112000"/>
  </r>
  <r>
    <x v="0"/>
    <x v="2"/>
    <s v="08207"/>
    <x v="0"/>
    <x v="1"/>
    <s v="OKM20-6309PT"/>
    <s v="Parimate tunnustamine"/>
    <s v="55"/>
    <x v="1"/>
    <s v="55"/>
    <s v="Majandamiskulud"/>
    <n v="30668"/>
    <n v="62499.999899999995"/>
    <n v="57000"/>
  </r>
  <r>
    <x v="0"/>
    <x v="2"/>
    <s v="08207"/>
    <x v="0"/>
    <x v="1"/>
    <s v="OKM20-6309RA"/>
    <s v="Register"/>
    <s v="55"/>
    <x v="1"/>
    <s v="55"/>
    <s v="Majandamiskulud"/>
    <n v="96280"/>
    <n v="39999.999799999998"/>
    <n v="35000"/>
  </r>
  <r>
    <x v="0"/>
    <x v="2"/>
    <s v="08207"/>
    <x v="0"/>
    <x v="2"/>
    <s v="KIM20-JOHVI"/>
    <s v="Keskväljak 1"/>
    <s v="55"/>
    <x v="1"/>
    <s v="5511"/>
    <s v="Kinnistute, hoonete ja ruumide majandamiskulud"/>
    <n v="285.71899999999999"/>
    <n v="285.71899999999999"/>
    <n v="0"/>
  </r>
  <r>
    <x v="0"/>
    <x v="2"/>
    <s v="08207"/>
    <x v="0"/>
    <x v="2"/>
    <s v="KIM20-KARDLA"/>
    <s v="Leigri väljak 5"/>
    <s v="55"/>
    <x v="1"/>
    <s v="5511"/>
    <s v="Kinnistute, hoonete ja ruumide majandamiskulud"/>
    <n v="1019.3764000000001"/>
    <n v="1019.3764000000001"/>
    <n v="0"/>
  </r>
  <r>
    <x v="0"/>
    <x v="2"/>
    <s v="08207"/>
    <x v="0"/>
    <x v="2"/>
    <s v="KIM20-PARNU"/>
    <s v="Akadeemia 2"/>
    <s v="55"/>
    <x v="1"/>
    <s v="5511"/>
    <s v="Kinnistute, hoonete ja ruumide majandamiskulud"/>
    <n v="3420.3911000000003"/>
    <n v="3420.3911000000003"/>
    <n v="0"/>
  </r>
  <r>
    <x v="0"/>
    <x v="2"/>
    <s v="08207"/>
    <x v="0"/>
    <x v="2"/>
    <s v="KIM20-POLVA"/>
    <s v="Kesk 20"/>
    <s v="55"/>
    <x v="1"/>
    <s v="5511"/>
    <s v="Kinnistute, hoonete ja ruumide majandamiskulud"/>
    <n v="482.83375000000001"/>
    <n v="482.83375000000001"/>
    <n v="0"/>
  </r>
  <r>
    <x v="0"/>
    <x v="2"/>
    <s v="08207"/>
    <x v="0"/>
    <x v="2"/>
    <s v="KIM20-RAKVER"/>
    <s v="Fr. R. Kreutzwaldi 5"/>
    <s v="55"/>
    <x v="1"/>
    <s v="5511"/>
    <s v="Kinnistute, hoonete ja ruumide majandamiskulud"/>
    <n v="1108.625"/>
    <n v="1108.625"/>
    <n v="0"/>
  </r>
  <r>
    <x v="0"/>
    <x v="2"/>
    <s v="08207"/>
    <x v="0"/>
    <x v="2"/>
    <s v="KIM20-TALLIN"/>
    <s v="Pikk 2"/>
    <s v="55"/>
    <x v="1"/>
    <s v="5511"/>
    <s v="Kinnistute, hoonete ja ruumide majandamiskulud"/>
    <n v="60905.762750000002"/>
    <n v="60905.762750000002"/>
    <n v="0"/>
  </r>
  <r>
    <x v="0"/>
    <x v="2"/>
    <s v="08207"/>
    <x v="0"/>
    <x v="2"/>
    <s v="KIM20-VORU"/>
    <s v="Jüri 12"/>
    <s v="55"/>
    <x v="1"/>
    <s v="5511"/>
    <s v="Kinnistute, hoonete ja ruumide majandamiskulud"/>
    <n v="795.90700000000004"/>
    <n v="795.90700000000004"/>
    <n v="0"/>
  </r>
  <r>
    <x v="0"/>
    <x v="2"/>
    <s v="08207"/>
    <x v="1"/>
    <x v="1"/>
    <s v="None"/>
    <s v="None"/>
    <s v="50"/>
    <x v="0"/>
    <s v="50"/>
    <s v="Tööjõukulud"/>
    <n v="37500.944600000003"/>
    <n v="37500.944600000003"/>
    <n v="0"/>
  </r>
  <r>
    <x v="0"/>
    <x v="2"/>
    <s v="08207"/>
    <x v="1"/>
    <x v="1"/>
    <s v="None"/>
    <s v="None"/>
    <s v="55"/>
    <x v="1"/>
    <s v="55"/>
    <s v="Majandamiskulud"/>
    <n v="2773.47595"/>
    <n v="2773.47595"/>
    <n v="0"/>
  </r>
  <r>
    <x v="0"/>
    <x v="2"/>
    <s v="08207"/>
    <x v="2"/>
    <x v="1"/>
    <s v="None"/>
    <s v="None"/>
    <s v="55"/>
    <x v="1"/>
    <s v="55"/>
    <s v="Majandamiskulud"/>
    <n v="367.5"/>
    <n v="367.5"/>
    <n v="0"/>
  </r>
  <r>
    <x v="1"/>
    <x v="3"/>
    <s v="02200"/>
    <x v="4"/>
    <x v="1"/>
    <s v="None"/>
    <s v="None"/>
    <s v="601000"/>
    <x v="5"/>
    <s v="601000"/>
    <s v="Käibemaks"/>
    <n v="0"/>
    <n v="16626"/>
    <n v="0"/>
  </r>
  <r>
    <x v="1"/>
    <x v="3"/>
    <s v="08207"/>
    <x v="4"/>
    <x v="1"/>
    <s v="None"/>
    <s v="None"/>
    <s v="320"/>
    <x v="6"/>
    <s v="320540"/>
    <s v="Riiklike tegevuslitsentside ja tegevuslubade väljastamise ja pikendamise riigilõiv"/>
    <n v="46300.000099999997"/>
    <n v="46300.000099999997"/>
    <n v="0"/>
  </r>
  <r>
    <x v="1"/>
    <x v="3"/>
    <s v="08207"/>
    <x v="4"/>
    <x v="1"/>
    <s v="None"/>
    <s v="None"/>
    <s v="601000"/>
    <x v="5"/>
    <s v="601000"/>
    <s v="Käibemaks"/>
    <n v="84008"/>
    <n v="84008"/>
    <n v="0"/>
  </r>
  <r>
    <x v="1"/>
    <x v="3"/>
    <s v="08207"/>
    <x v="4"/>
    <x v="2"/>
    <s v="None"/>
    <s v="None"/>
    <s v="601000"/>
    <x v="5"/>
    <s v="601000"/>
    <s v="Käibemaks"/>
    <n v="60082"/>
    <n v="60082"/>
    <n v="0"/>
  </r>
  <r>
    <x v="1"/>
    <x v="3"/>
    <s v="08207"/>
    <x v="1"/>
    <x v="1"/>
    <s v="None"/>
    <s v="None"/>
    <s v="359"/>
    <x v="7"/>
    <s v="359"/>
    <s v="Saadud välistoetus"/>
    <n v="164385.39019999999"/>
    <n v="164385.39019999999"/>
    <n v="0"/>
  </r>
  <r>
    <x v="1"/>
    <x v="3"/>
    <s v="08207"/>
    <x v="2"/>
    <x v="1"/>
    <s v="None"/>
    <s v="None"/>
    <s v="322"/>
    <x v="8"/>
    <s v="3221"/>
    <s v="Tulud kultuuri- ja kunstialasest tegevusest"/>
    <n v="1500.0001"/>
    <n v="1500.000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CA1552-3CEA-437E-AE55-C9434728A840}" name="PivotTable-liigendtabel1" cacheId="0" applyNumberFormats="0" applyBorderFormats="0" applyFontFormats="0" applyPatternFormats="0" applyAlignmentFormats="0" applyWidthHeightFormats="1" dataCaption="Väärtused" grandTotalCaption="2025 eelarve kokku" updatedVersion="8" minRefreshableVersion="3" itemPrintTitles="1" createdVersion="8" indent="0" outline="1" outlineData="1" multipleFieldFilters="0" rowHeaderCaption="2025. aasta eelarve teenuste lõikes">
  <location ref="A3:D10" firstHeaderRow="0" firstDataRow="1" firstDataCol="1"/>
  <pivotFields count="14">
    <pivotField axis="axisRow" showAll="0">
      <items count="3">
        <item x="0"/>
        <item x="1"/>
        <item t="default"/>
      </items>
    </pivotField>
    <pivotField axis="axisRow" showAll="0">
      <items count="6">
        <item x="0"/>
        <item x="1"/>
        <item x="2"/>
        <item x="3"/>
        <item m="1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</pivotFields>
  <rowFields count="2">
    <field x="0"/>
    <field x="1"/>
  </rowFields>
  <rowItems count="7">
    <i>
      <x/>
    </i>
    <i r="1">
      <x/>
    </i>
    <i r="1">
      <x v="1"/>
    </i>
    <i r="1">
      <x v="2"/>
    </i>
    <i>
      <x v="1"/>
    </i>
    <i r="1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2025 algne eelarve" fld="11" baseField="0" baseItem="0"/>
    <dataField name=" 2025 lõplik eelarve (koos muudatustega)" fld="12" baseField="0" baseItem="0"/>
    <dataField name="sh 2024 ülekantud vahendid" fld="13" baseField="0" baseItem="0"/>
  </dataFields>
  <formats count="5"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4F3FD0-4D51-4392-9070-53DCD81325AD}" name="PivotTable-liigendtabel2" cacheId="0" applyNumberFormats="0" applyBorderFormats="0" applyFontFormats="0" applyPatternFormats="0" applyAlignmentFormats="0" applyWidthHeightFormats="1" dataCaption="Väärtused" grandTotalCaption="2025 lõplik eelarve" updatedVersion="8" minRefreshableVersion="3" itemPrintTitles="1" createdVersion="8" indent="0" outline="1" outlineData="1" multipleFieldFilters="0" rowHeaderCaption="Majanduslik sisu" colHeaderCaption="Eelarve liik">
  <location ref="A16:G27" firstHeaderRow="1" firstDataRow="2" firstDataCol="1"/>
  <pivotFields count="14">
    <pivotField showAll="0"/>
    <pivotField showAll="0"/>
    <pivotField showAll="0"/>
    <pivotField axis="axisCol" showAll="0">
      <items count="6">
        <item x="4"/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axis="axisRow" showAll="0">
      <items count="10">
        <item x="5"/>
        <item x="1"/>
        <item x="3"/>
        <item x="2"/>
        <item x="6"/>
        <item x="7"/>
        <item x="4"/>
        <item x="8"/>
        <item x="0"/>
        <item t="default"/>
      </items>
    </pivotField>
    <pivotField showAll="0"/>
    <pivotField showAll="0"/>
    <pivotField showAll="0"/>
    <pivotField dataField="1" showAll="0"/>
    <pivotField showAll="0"/>
  </pivotFields>
  <rowFields count="1">
    <field x="8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" fld="12" baseField="0" baseItem="0" numFmtId="4"/>
  </dataFields>
  <formats count="7">
    <format dxfId="19">
      <pivotArea outline="0" collapsedLevelsAreSubtotals="1" fieldPosition="0"/>
    </format>
    <format dxfId="18">
      <pivotArea field="3" type="button" dataOnly="0" labelOnly="1" outline="0" axis="axisCol" fieldPosition="0"/>
    </format>
    <format dxfId="17">
      <pivotArea type="topRight" dataOnly="0" labelOnly="1" outline="0" fieldPosition="0"/>
    </format>
    <format dxfId="16">
      <pivotArea dataOnly="0" labelOnly="1" fieldPosition="0">
        <references count="1">
          <reference field="3" count="0"/>
        </references>
      </pivotArea>
    </format>
    <format dxfId="15">
      <pivotArea dataOnly="0" labelOnly="1" grandCol="1" outline="0" fieldPosition="0"/>
    </format>
    <format dxfId="14">
      <pivotArea dataOnly="0" labelOnly="1" fieldPosition="0">
        <references count="1">
          <reference field="3" count="0"/>
        </references>
      </pivotArea>
    </format>
    <format dxfId="13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17833D-5DD5-4559-BDBD-4D3BFE07CC0E}" name="PivotTable-liigendtabel1" cacheId="0" applyNumberFormats="0" applyBorderFormats="0" applyFontFormats="0" applyPatternFormats="0" applyAlignmentFormats="0" applyWidthHeightFormats="1" dataCaption="Väärtused" updatedVersion="8" minRefreshableVersion="3" itemPrintTitles="1" createdVersion="8" indent="0" outline="1" outlineData="1" multipleFieldFilters="0" rowHeaderCaption="Reasildid" colHeaderCaption="Veerusildid">
  <location ref="A3:G54" firstHeaderRow="1" firstDataRow="2" firstDataCol="1"/>
  <pivotFields count="14">
    <pivotField axis="axisRow" showAll="0">
      <items count="3">
        <item x="0"/>
        <item x="1"/>
        <item t="default"/>
      </items>
    </pivotField>
    <pivotField axis="axisRow" showAll="0">
      <items count="6">
        <item x="0"/>
        <item x="1"/>
        <item x="2"/>
        <item x="3"/>
        <item m="1" x="4"/>
        <item t="default"/>
      </items>
    </pivotField>
    <pivotField showAll="0"/>
    <pivotField axis="axisCol" showAll="0">
      <items count="6">
        <item x="4"/>
        <item x="0"/>
        <item x="1"/>
        <item x="2"/>
        <item x="3"/>
        <item t="default"/>
      </items>
    </pivotField>
    <pivotField axis="axisRow" showAll="0">
      <items count="11">
        <item x="3"/>
        <item x="4"/>
        <item x="5"/>
        <item x="6"/>
        <item x="7"/>
        <item x="8"/>
        <item x="2"/>
        <item x="0"/>
        <item x="9"/>
        <item x="1"/>
        <item t="default"/>
      </items>
    </pivotField>
    <pivotField showAll="0"/>
    <pivotField showAll="0"/>
    <pivotField showAll="0"/>
    <pivotField axis="axisRow" showAll="0">
      <items count="10">
        <item x="5"/>
        <item x="1"/>
        <item x="3"/>
        <item x="2"/>
        <item x="6"/>
        <item x="7"/>
        <item x="4"/>
        <item x="8"/>
        <item x="0"/>
        <item t="default"/>
      </items>
    </pivotField>
    <pivotField showAll="0"/>
    <pivotField showAll="0"/>
    <pivotField showAll="0"/>
    <pivotField dataField="1" showAll="0"/>
    <pivotField showAll="0"/>
  </pivotFields>
  <rowFields count="4">
    <field x="0"/>
    <field x="1"/>
    <field x="8"/>
    <field x="4"/>
  </rowFields>
  <rowItems count="50">
    <i>
      <x/>
    </i>
    <i r="1">
      <x/>
    </i>
    <i r="2">
      <x v="1"/>
    </i>
    <i r="3">
      <x v="6"/>
    </i>
    <i r="3">
      <x v="7"/>
    </i>
    <i r="3">
      <x v="9"/>
    </i>
    <i r="2">
      <x v="3"/>
    </i>
    <i r="3">
      <x v="9"/>
    </i>
    <i r="2">
      <x v="8"/>
    </i>
    <i r="3">
      <x v="7"/>
    </i>
    <i r="3">
      <x v="9"/>
    </i>
    <i r="1">
      <x v="1"/>
    </i>
    <i r="2">
      <x v="1"/>
    </i>
    <i r="3">
      <x v="6"/>
    </i>
    <i r="3">
      <x v="7"/>
    </i>
    <i r="3">
      <x v="9"/>
    </i>
    <i r="2">
      <x v="2"/>
    </i>
    <i r="3">
      <x/>
    </i>
    <i r="3">
      <x v="1"/>
    </i>
    <i r="3">
      <x v="2"/>
    </i>
    <i r="3">
      <x v="3"/>
    </i>
    <i r="3">
      <x v="4"/>
    </i>
    <i r="3">
      <x v="5"/>
    </i>
    <i r="3">
      <x v="9"/>
    </i>
    <i r="2">
      <x v="6"/>
    </i>
    <i r="3">
      <x v="8"/>
    </i>
    <i r="3">
      <x v="9"/>
    </i>
    <i r="2">
      <x v="8"/>
    </i>
    <i r="3">
      <x v="7"/>
    </i>
    <i r="3">
      <x v="9"/>
    </i>
    <i r="1">
      <x v="2"/>
    </i>
    <i r="2">
      <x v="1"/>
    </i>
    <i r="3">
      <x v="6"/>
    </i>
    <i r="3">
      <x v="7"/>
    </i>
    <i r="3">
      <x v="9"/>
    </i>
    <i r="2">
      <x v="8"/>
    </i>
    <i r="3">
      <x v="7"/>
    </i>
    <i r="3">
      <x v="9"/>
    </i>
    <i>
      <x v="1"/>
    </i>
    <i r="1">
      <x v="3"/>
    </i>
    <i r="2">
      <x/>
    </i>
    <i r="3">
      <x v="6"/>
    </i>
    <i r="3">
      <x v="9"/>
    </i>
    <i r="2">
      <x v="4"/>
    </i>
    <i r="3">
      <x v="9"/>
    </i>
    <i r="2">
      <x v="5"/>
    </i>
    <i r="3">
      <x v="9"/>
    </i>
    <i r="2">
      <x v="7"/>
    </i>
    <i r="3">
      <x v="9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 2025 lõplik eelarve (koos muudatustega)" fld="12" baseField="0" baseItem="0" numFmtId="4"/>
  </dataFields>
  <formats count="7">
    <format dxfId="7">
      <pivotArea outline="0" collapsedLevelsAreSubtotals="1" fieldPosition="0"/>
    </format>
    <format dxfId="6">
      <pivotArea field="3" type="button" dataOnly="0" labelOnly="1" outline="0" axis="axisCol" fieldPosition="0"/>
    </format>
    <format dxfId="5">
      <pivotArea type="topRight" dataOnly="0" labelOnly="1" outline="0" fieldPosition="0"/>
    </format>
    <format dxfId="4">
      <pivotArea dataOnly="0" labelOnly="1" fieldPosition="0">
        <references count="1">
          <reference field="3" count="0"/>
        </references>
      </pivotArea>
    </format>
    <format dxfId="3">
      <pivotArea dataOnly="0" labelOnly="1" grandCol="1" outline="0" fieldPosition="0"/>
    </format>
    <format dxfId="2">
      <pivotArea dataOnly="0" labelOnly="1" fieldPosition="0">
        <references count="1">
          <reference field="3" count="0"/>
        </references>
      </pivotArea>
    </format>
    <format dxfId="1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AFD65D-46F3-4FAE-88C5-A44E174FBE45}" name="Tabel1" displayName="Tabel1" ref="A1:N138" totalsRowShown="0" headerRowDxfId="0">
  <autoFilter ref="A1:N138" xr:uid="{8EAFD65D-46F3-4FAE-88C5-A44E174FBE45}"/>
  <tableColumns count="14">
    <tableColumn id="1" xr3:uid="{D027C070-56FD-402F-9E6D-145CADDC8BCE}" name="Programmitegevuse nimi"/>
    <tableColumn id="2" xr3:uid="{80BE52C7-75C4-4901-B77A-2F44EA227F99}" name="Teenuse nimi"/>
    <tableColumn id="3" xr3:uid="{8D0F9252-608C-46CC-9241-D808DC83ABD3}" name="Tegevusala"/>
    <tableColumn id="4" xr3:uid="{B2FF0DAC-C977-46E0-A55F-DA493013CDC2}" name="Eelarve liik"/>
    <tableColumn id="5" xr3:uid="{E019352F-A207-456E-90F1-B2CB257B163B}" name="Eelarve objekt"/>
    <tableColumn id="6" xr3:uid="{2CCDF7D7-16A8-4AC3-B8E0-97DCA156C896}" name="Ressurss/kulukoht"/>
    <tableColumn id="7" xr3:uid="{59D93595-3EF0-462D-BC21-FFBF12CF3CAD}" name="Ressursi/kulukoha nimetus"/>
    <tableColumn id="8" xr3:uid="{A1360B02-E545-45DA-9F95-0BEF9A2299B8}" name="Kontogrupp"/>
    <tableColumn id="9" xr3:uid="{C0C0E4E3-9FD5-4950-BF37-18C4791E25F8}" name="Kontogrupi nimetus"/>
    <tableColumn id="10" xr3:uid="{F246978F-A872-4102-A1C9-E2834E0D7853}" name="Konto"/>
    <tableColumn id="11" xr3:uid="{279C40B5-37ED-46DA-9759-1D87F695CFBF}" name="Konto nimetus"/>
    <tableColumn id="12" xr3:uid="{A860342A-BCD9-4078-9182-E515000F9DC8}" name="2025 algne eelarve"/>
    <tableColumn id="13" xr3:uid="{9BD2E0FB-D5CD-4607-BE03-5DB8B3C312A8}" name="2025 lõplik eelarve (koos muudatustega)"/>
    <tableColumn id="14" xr3:uid="{EA5ED8FF-DD90-4651-9646-15B9B1552078}" name=" sh 2024 ülekantud vahendi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75198-79A9-4172-B9FF-9601888DF867}">
  <dimension ref="A3:G27"/>
  <sheetViews>
    <sheetView tabSelected="1" workbookViewId="0">
      <selection activeCell="C19" sqref="C19"/>
    </sheetView>
  </sheetViews>
  <sheetFormatPr defaultRowHeight="15" x14ac:dyDescent="0.25"/>
  <cols>
    <col min="1" max="1" width="63.42578125" customWidth="1"/>
    <col min="2" max="3" width="20.140625" style="1" customWidth="1"/>
    <col min="4" max="4" width="19.7109375" style="1" customWidth="1"/>
    <col min="5" max="7" width="20.140625" style="1" customWidth="1"/>
    <col min="8" max="8" width="12" bestFit="1" customWidth="1"/>
    <col min="9" max="11" width="3" bestFit="1" customWidth="1"/>
    <col min="12" max="12" width="64.85546875" bestFit="1" customWidth="1"/>
    <col min="13" max="13" width="51" bestFit="1" customWidth="1"/>
    <col min="14" max="16" width="3" bestFit="1" customWidth="1"/>
    <col min="17" max="17" width="44.5703125" bestFit="1" customWidth="1"/>
    <col min="18" max="18" width="64.85546875" bestFit="1" customWidth="1"/>
    <col min="19" max="19" width="51" bestFit="1" customWidth="1"/>
  </cols>
  <sheetData>
    <row r="3" spans="1:4" ht="30.75" customHeight="1" x14ac:dyDescent="0.25">
      <c r="A3" s="2" t="s">
        <v>144</v>
      </c>
      <c r="B3" s="11" t="s">
        <v>132</v>
      </c>
      <c r="C3" s="12" t="s">
        <v>133</v>
      </c>
      <c r="D3" s="13" t="s">
        <v>134</v>
      </c>
    </row>
    <row r="4" spans="1:4" x14ac:dyDescent="0.25">
      <c r="A4" s="3" t="s">
        <v>10</v>
      </c>
      <c r="B4" s="1">
        <v>8049962.4000000004</v>
      </c>
      <c r="C4" s="1">
        <v>19186385.617003199</v>
      </c>
      <c r="D4" s="1">
        <v>11086433.220000001</v>
      </c>
    </row>
    <row r="5" spans="1:4" x14ac:dyDescent="0.25">
      <c r="A5" s="4" t="s">
        <v>15</v>
      </c>
      <c r="B5" s="1">
        <v>2032190.4406249993</v>
      </c>
      <c r="C5" s="1">
        <v>2499213.9767078501</v>
      </c>
      <c r="D5" s="1">
        <v>332695.875</v>
      </c>
    </row>
    <row r="6" spans="1:4" x14ac:dyDescent="0.25">
      <c r="A6" s="4" t="s">
        <v>11</v>
      </c>
      <c r="B6" s="1">
        <v>5050904.0006250003</v>
      </c>
      <c r="C6" s="1">
        <v>15500176.59758785</v>
      </c>
      <c r="D6" s="1">
        <v>10425771.095000001</v>
      </c>
    </row>
    <row r="7" spans="1:4" x14ac:dyDescent="0.25">
      <c r="A7" s="4" t="s">
        <v>19</v>
      </c>
      <c r="B7" s="1">
        <v>966867.95875000011</v>
      </c>
      <c r="C7" s="1">
        <v>1186995.0427075003</v>
      </c>
      <c r="D7" s="1">
        <v>327966.25</v>
      </c>
    </row>
    <row r="8" spans="1:4" x14ac:dyDescent="0.25">
      <c r="A8" s="3" t="s">
        <v>32</v>
      </c>
      <c r="B8" s="1">
        <v>356275.39039999997</v>
      </c>
      <c r="C8" s="1">
        <v>372901.39039999997</v>
      </c>
      <c r="D8" s="1">
        <v>0</v>
      </c>
    </row>
    <row r="9" spans="1:4" x14ac:dyDescent="0.25">
      <c r="A9" s="4" t="s">
        <v>33</v>
      </c>
      <c r="B9" s="1">
        <v>356275.39039999997</v>
      </c>
      <c r="C9" s="1">
        <v>372901.39039999997</v>
      </c>
      <c r="D9" s="1">
        <v>0</v>
      </c>
    </row>
    <row r="10" spans="1:4" x14ac:dyDescent="0.25">
      <c r="A10" s="3" t="s">
        <v>137</v>
      </c>
      <c r="B10" s="1">
        <v>8406237.7904000003</v>
      </c>
      <c r="C10" s="1">
        <v>19559287.007403199</v>
      </c>
      <c r="D10" s="1">
        <v>11086433.220000001</v>
      </c>
    </row>
    <row r="16" spans="1:4" x14ac:dyDescent="0.25">
      <c r="A16" s="2" t="s">
        <v>143</v>
      </c>
      <c r="B16" s="5" t="s">
        <v>3</v>
      </c>
    </row>
    <row r="17" spans="1:7" x14ac:dyDescent="0.25">
      <c r="A17" s="2" t="s">
        <v>136</v>
      </c>
      <c r="B17" s="11" t="s">
        <v>74</v>
      </c>
      <c r="C17" s="11" t="s">
        <v>6</v>
      </c>
      <c r="D17" s="11" t="s">
        <v>28</v>
      </c>
      <c r="E17" s="11" t="s">
        <v>85</v>
      </c>
      <c r="F17" s="11" t="s">
        <v>92</v>
      </c>
      <c r="G17" s="11" t="s">
        <v>135</v>
      </c>
    </row>
    <row r="18" spans="1:7" x14ac:dyDescent="0.25">
      <c r="A18" s="3" t="s">
        <v>77</v>
      </c>
      <c r="B18" s="1">
        <v>160716</v>
      </c>
      <c r="G18" s="1">
        <v>160716</v>
      </c>
    </row>
    <row r="19" spans="1:7" x14ac:dyDescent="0.25">
      <c r="A19" s="3" t="s">
        <v>14</v>
      </c>
      <c r="C19" s="1">
        <v>1134009.9973032004</v>
      </c>
      <c r="D19" s="1">
        <v>11320.31</v>
      </c>
      <c r="E19" s="1">
        <v>1500</v>
      </c>
      <c r="G19" s="1">
        <v>1146830.3073032005</v>
      </c>
    </row>
    <row r="20" spans="1:7" x14ac:dyDescent="0.25">
      <c r="A20" s="3" t="s">
        <v>46</v>
      </c>
      <c r="C20" s="1">
        <v>15045874.219699999</v>
      </c>
      <c r="G20" s="1">
        <v>15045874.219699999</v>
      </c>
    </row>
    <row r="21" spans="1:7" x14ac:dyDescent="0.25">
      <c r="A21" s="3" t="s">
        <v>145</v>
      </c>
      <c r="F21" s="1">
        <v>21706.65</v>
      </c>
      <c r="G21" s="1">
        <v>21706.65</v>
      </c>
    </row>
    <row r="22" spans="1:7" x14ac:dyDescent="0.25">
      <c r="A22" s="3" t="s">
        <v>117</v>
      </c>
      <c r="B22" s="1">
        <v>46300.000099999997</v>
      </c>
      <c r="G22" s="1">
        <v>46300.000099999997</v>
      </c>
    </row>
    <row r="23" spans="1:7" x14ac:dyDescent="0.25">
      <c r="A23" s="3" t="s">
        <v>31</v>
      </c>
      <c r="D23" s="1">
        <v>164385.39019999999</v>
      </c>
      <c r="G23" s="1">
        <v>164385.39019999999</v>
      </c>
    </row>
    <row r="24" spans="1:7" x14ac:dyDescent="0.25">
      <c r="A24" s="3" t="s">
        <v>91</v>
      </c>
      <c r="C24" s="1">
        <v>19550</v>
      </c>
      <c r="G24" s="1">
        <v>19550</v>
      </c>
    </row>
    <row r="25" spans="1:7" x14ac:dyDescent="0.25">
      <c r="A25" s="3" t="s">
        <v>89</v>
      </c>
      <c r="E25" s="1">
        <v>1500.0001</v>
      </c>
      <c r="G25" s="1">
        <v>1500.0001</v>
      </c>
    </row>
    <row r="26" spans="1:7" x14ac:dyDescent="0.25">
      <c r="A26" s="3" t="s">
        <v>9</v>
      </c>
      <c r="C26" s="1">
        <v>2799359.36</v>
      </c>
      <c r="D26" s="1">
        <v>153065.08000000002</v>
      </c>
      <c r="G26" s="1">
        <v>2952424.44</v>
      </c>
    </row>
    <row r="27" spans="1:7" x14ac:dyDescent="0.25">
      <c r="A27" s="3" t="s">
        <v>135</v>
      </c>
      <c r="B27" s="1">
        <v>207016.0001</v>
      </c>
      <c r="C27" s="1">
        <v>18998793.5770032</v>
      </c>
      <c r="D27" s="1">
        <v>328770.78020000004</v>
      </c>
      <c r="E27" s="1">
        <v>3000.0001000000002</v>
      </c>
      <c r="F27" s="1">
        <v>21706.65</v>
      </c>
      <c r="G27" s="1">
        <v>19559287.007403199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1B1CB-8546-4839-B4E5-AC51F7582D4A}">
  <dimension ref="A1:G54"/>
  <sheetViews>
    <sheetView topLeftCell="A25" workbookViewId="0">
      <selection activeCell="A32" sqref="A32"/>
    </sheetView>
  </sheetViews>
  <sheetFormatPr defaultRowHeight="15" x14ac:dyDescent="0.25"/>
  <cols>
    <col min="1" max="1" width="62.42578125" customWidth="1"/>
    <col min="2" max="7" width="14" style="1" customWidth="1"/>
  </cols>
  <sheetData>
    <row r="1" spans="1:7" x14ac:dyDescent="0.25">
      <c r="A1" s="8" t="s">
        <v>142</v>
      </c>
    </row>
    <row r="3" spans="1:7" x14ac:dyDescent="0.25">
      <c r="A3" s="2" t="s">
        <v>133</v>
      </c>
      <c r="B3" s="5" t="s">
        <v>141</v>
      </c>
    </row>
    <row r="4" spans="1:7" x14ac:dyDescent="0.25">
      <c r="A4" s="2" t="s">
        <v>131</v>
      </c>
      <c r="B4" s="11" t="s">
        <v>74</v>
      </c>
      <c r="C4" s="11" t="s">
        <v>6</v>
      </c>
      <c r="D4" s="11" t="s">
        <v>28</v>
      </c>
      <c r="E4" s="11" t="s">
        <v>85</v>
      </c>
      <c r="F4" s="11" t="s">
        <v>92</v>
      </c>
      <c r="G4" s="11" t="s">
        <v>123</v>
      </c>
    </row>
    <row r="5" spans="1:7" x14ac:dyDescent="0.25">
      <c r="A5" s="3" t="s">
        <v>10</v>
      </c>
      <c r="C5" s="1">
        <v>18998793.577003196</v>
      </c>
      <c r="D5" s="1">
        <v>164385.39000000001</v>
      </c>
      <c r="E5" s="1">
        <v>1500</v>
      </c>
      <c r="F5" s="1">
        <v>21706.65</v>
      </c>
      <c r="G5" s="1">
        <v>19186385.617003195</v>
      </c>
    </row>
    <row r="6" spans="1:7" x14ac:dyDescent="0.25">
      <c r="A6" s="4" t="s">
        <v>15</v>
      </c>
      <c r="C6" s="1">
        <v>2371755.3905828502</v>
      </c>
      <c r="D6" s="1">
        <v>104795.68612500001</v>
      </c>
      <c r="E6" s="1">
        <v>956.25</v>
      </c>
      <c r="F6" s="1">
        <v>21706.65</v>
      </c>
      <c r="G6" s="1">
        <v>2499213.9767078501</v>
      </c>
    </row>
    <row r="7" spans="1:7" x14ac:dyDescent="0.25">
      <c r="A7" s="6" t="s">
        <v>14</v>
      </c>
      <c r="C7" s="1">
        <v>587163.79858285002</v>
      </c>
      <c r="D7" s="1">
        <v>7216.6976249999998</v>
      </c>
      <c r="E7" s="1">
        <v>956.25</v>
      </c>
      <c r="G7" s="1">
        <v>595336.74620785005</v>
      </c>
    </row>
    <row r="8" spans="1:7" x14ac:dyDescent="0.25">
      <c r="A8" s="7" t="s">
        <v>20</v>
      </c>
      <c r="C8" s="1">
        <v>176987.21250000002</v>
      </c>
      <c r="G8" s="1">
        <v>176987.21250000002</v>
      </c>
    </row>
    <row r="9" spans="1:7" x14ac:dyDescent="0.25">
      <c r="A9" s="7" t="s">
        <v>43</v>
      </c>
      <c r="C9" s="1">
        <v>44162.8125</v>
      </c>
      <c r="G9" s="1">
        <v>44162.8125</v>
      </c>
    </row>
    <row r="10" spans="1:7" x14ac:dyDescent="0.25">
      <c r="A10" s="7" t="s">
        <v>140</v>
      </c>
      <c r="C10" s="1">
        <v>366013.77358285006</v>
      </c>
      <c r="D10" s="1">
        <v>7216.6976249999998</v>
      </c>
      <c r="E10" s="1">
        <v>956.25</v>
      </c>
      <c r="G10" s="1">
        <v>374186.72120785003</v>
      </c>
    </row>
    <row r="11" spans="1:7" x14ac:dyDescent="0.25">
      <c r="A11" s="6" t="s">
        <v>145</v>
      </c>
      <c r="F11" s="1">
        <v>21706.65</v>
      </c>
      <c r="G11" s="1">
        <v>21706.65</v>
      </c>
    </row>
    <row r="12" spans="1:7" x14ac:dyDescent="0.25">
      <c r="A12" s="7" t="s">
        <v>140</v>
      </c>
      <c r="F12" s="1">
        <v>21706.65</v>
      </c>
      <c r="G12" s="1">
        <v>21706.65</v>
      </c>
    </row>
    <row r="13" spans="1:7" x14ac:dyDescent="0.25">
      <c r="A13" s="6" t="s">
        <v>9</v>
      </c>
      <c r="C13" s="1">
        <v>1784591.5919999999</v>
      </c>
      <c r="D13" s="1">
        <v>97578.988500000007</v>
      </c>
      <c r="G13" s="1">
        <v>1882170.5804999999</v>
      </c>
    </row>
    <row r="14" spans="1:7" x14ac:dyDescent="0.25">
      <c r="A14" s="7" t="s">
        <v>43</v>
      </c>
      <c r="C14" s="1">
        <v>10662.1875</v>
      </c>
      <c r="G14" s="1">
        <v>10662.1875</v>
      </c>
    </row>
    <row r="15" spans="1:7" x14ac:dyDescent="0.25">
      <c r="A15" s="7" t="s">
        <v>140</v>
      </c>
      <c r="C15" s="1">
        <v>1773929.4044999999</v>
      </c>
      <c r="D15" s="1">
        <v>97578.988500000007</v>
      </c>
      <c r="G15" s="1">
        <v>1871508.3929999999</v>
      </c>
    </row>
    <row r="16" spans="1:7" x14ac:dyDescent="0.25">
      <c r="A16" s="4" t="s">
        <v>11</v>
      </c>
      <c r="C16" s="1">
        <v>15480685.06426285</v>
      </c>
      <c r="D16" s="1">
        <v>19315.283325</v>
      </c>
      <c r="E16" s="1">
        <v>176.25</v>
      </c>
      <c r="G16" s="1">
        <v>15500176.59758785</v>
      </c>
    </row>
    <row r="17" spans="1:7" x14ac:dyDescent="0.25">
      <c r="A17" s="6" t="s">
        <v>14</v>
      </c>
      <c r="C17" s="1">
        <v>86336.119762849994</v>
      </c>
      <c r="D17" s="1">
        <v>1330.1364249999999</v>
      </c>
      <c r="E17" s="1">
        <v>176.25</v>
      </c>
      <c r="G17" s="1">
        <v>87842.506187849998</v>
      </c>
    </row>
    <row r="18" spans="1:7" x14ac:dyDescent="0.25">
      <c r="A18" s="7" t="s">
        <v>20</v>
      </c>
      <c r="C18" s="1">
        <v>32621.172500000001</v>
      </c>
      <c r="G18" s="1">
        <v>32621.172500000001</v>
      </c>
    </row>
    <row r="19" spans="1:7" x14ac:dyDescent="0.25">
      <c r="A19" s="7" t="s">
        <v>43</v>
      </c>
      <c r="C19" s="1">
        <v>8139.8125</v>
      </c>
      <c r="G19" s="1">
        <v>8139.8125</v>
      </c>
    </row>
    <row r="20" spans="1:7" x14ac:dyDescent="0.25">
      <c r="A20" s="7" t="s">
        <v>140</v>
      </c>
      <c r="C20" s="1">
        <v>45575.134762850001</v>
      </c>
      <c r="D20" s="1">
        <v>1330.1364249999999</v>
      </c>
      <c r="E20" s="1">
        <v>176.25</v>
      </c>
      <c r="G20" s="1">
        <v>47081.521187849998</v>
      </c>
    </row>
    <row r="21" spans="1:7" x14ac:dyDescent="0.25">
      <c r="A21" s="6" t="s">
        <v>46</v>
      </c>
      <c r="C21" s="1">
        <v>15045874.219699999</v>
      </c>
      <c r="G21" s="1">
        <v>15045874.219699999</v>
      </c>
    </row>
    <row r="22" spans="1:7" x14ac:dyDescent="0.25">
      <c r="A22" s="7" t="s">
        <v>96</v>
      </c>
      <c r="C22" s="1">
        <v>681629.46989999991</v>
      </c>
      <c r="G22" s="1">
        <v>681629.46989999991</v>
      </c>
    </row>
    <row r="23" spans="1:7" x14ac:dyDescent="0.25">
      <c r="A23" s="7" t="s">
        <v>44</v>
      </c>
      <c r="C23" s="1">
        <v>5532846.8499999996</v>
      </c>
      <c r="G23" s="1">
        <v>5532846.8499999996</v>
      </c>
    </row>
    <row r="24" spans="1:7" x14ac:dyDescent="0.25">
      <c r="A24" s="7" t="s">
        <v>121</v>
      </c>
      <c r="C24" s="1">
        <v>165448</v>
      </c>
      <c r="G24" s="1">
        <v>165448</v>
      </c>
    </row>
    <row r="25" spans="1:7" x14ac:dyDescent="0.25">
      <c r="A25" s="7" t="s">
        <v>109</v>
      </c>
      <c r="C25" s="1">
        <v>3000000</v>
      </c>
      <c r="G25" s="1">
        <v>3000000</v>
      </c>
    </row>
    <row r="26" spans="1:7" x14ac:dyDescent="0.25">
      <c r="A26" s="7" t="s">
        <v>106</v>
      </c>
      <c r="C26" s="1">
        <v>2509605</v>
      </c>
      <c r="G26" s="1">
        <v>2509605</v>
      </c>
    </row>
    <row r="27" spans="1:7" x14ac:dyDescent="0.25">
      <c r="A27" s="7" t="s">
        <v>120</v>
      </c>
      <c r="C27" s="1">
        <v>1494959</v>
      </c>
      <c r="G27" s="1">
        <v>1494959</v>
      </c>
    </row>
    <row r="28" spans="1:7" x14ac:dyDescent="0.25">
      <c r="A28" s="7" t="s">
        <v>140</v>
      </c>
      <c r="C28" s="1">
        <v>1661385.8998</v>
      </c>
      <c r="G28" s="1">
        <v>1661385.8998</v>
      </c>
    </row>
    <row r="29" spans="1:7" x14ac:dyDescent="0.25">
      <c r="A29" s="6" t="s">
        <v>91</v>
      </c>
      <c r="C29" s="1">
        <v>19550</v>
      </c>
      <c r="G29" s="1">
        <v>19550</v>
      </c>
    </row>
    <row r="30" spans="1:7" x14ac:dyDescent="0.25">
      <c r="A30" s="7" t="s">
        <v>122</v>
      </c>
      <c r="C30" s="1">
        <v>14280</v>
      </c>
      <c r="G30" s="1">
        <v>14280</v>
      </c>
    </row>
    <row r="31" spans="1:7" x14ac:dyDescent="0.25">
      <c r="A31" s="7" t="s">
        <v>140</v>
      </c>
      <c r="C31" s="1">
        <v>5270</v>
      </c>
      <c r="G31" s="1">
        <v>5270</v>
      </c>
    </row>
    <row r="32" spans="1:7" x14ac:dyDescent="0.25">
      <c r="A32" s="6" t="s">
        <v>9</v>
      </c>
      <c r="C32" s="1">
        <v>328924.72479999997</v>
      </c>
      <c r="D32" s="1">
        <v>17985.1469</v>
      </c>
      <c r="G32" s="1">
        <v>346909.87169999996</v>
      </c>
    </row>
    <row r="33" spans="1:7" x14ac:dyDescent="0.25">
      <c r="A33" s="7" t="s">
        <v>43</v>
      </c>
      <c r="C33" s="1">
        <v>1965.1875</v>
      </c>
      <c r="G33" s="1">
        <v>1965.1875</v>
      </c>
    </row>
    <row r="34" spans="1:7" x14ac:dyDescent="0.25">
      <c r="A34" s="7" t="s">
        <v>140</v>
      </c>
      <c r="C34" s="1">
        <v>326959.53729999997</v>
      </c>
      <c r="D34" s="1">
        <v>17985.1469</v>
      </c>
      <c r="G34" s="1">
        <v>344944.68419999996</v>
      </c>
    </row>
    <row r="35" spans="1:7" x14ac:dyDescent="0.25">
      <c r="A35" s="4" t="s">
        <v>19</v>
      </c>
      <c r="C35" s="1">
        <v>1146353.1221575001</v>
      </c>
      <c r="D35" s="1">
        <v>40274.420550000003</v>
      </c>
      <c r="E35" s="1">
        <v>367.5</v>
      </c>
      <c r="G35" s="1">
        <v>1186995.0427075003</v>
      </c>
    </row>
    <row r="36" spans="1:7" x14ac:dyDescent="0.25">
      <c r="A36" s="6" t="s">
        <v>14</v>
      </c>
      <c r="C36" s="1">
        <v>460510.07895749999</v>
      </c>
      <c r="D36" s="1">
        <v>2773.47595</v>
      </c>
      <c r="E36" s="1">
        <v>367.5</v>
      </c>
      <c r="G36" s="1">
        <v>463651.05490749999</v>
      </c>
    </row>
    <row r="37" spans="1:7" x14ac:dyDescent="0.25">
      <c r="A37" s="7" t="s">
        <v>20</v>
      </c>
      <c r="C37" s="1">
        <v>68018.615000000005</v>
      </c>
      <c r="G37" s="1">
        <v>68018.615000000005</v>
      </c>
    </row>
    <row r="38" spans="1:7" x14ac:dyDescent="0.25">
      <c r="A38" s="7" t="s">
        <v>43</v>
      </c>
      <c r="C38" s="1">
        <v>16972.375</v>
      </c>
      <c r="G38" s="1">
        <v>16972.375</v>
      </c>
    </row>
    <row r="39" spans="1:7" x14ac:dyDescent="0.25">
      <c r="A39" s="7" t="s">
        <v>140</v>
      </c>
      <c r="C39" s="1">
        <v>375519.0889575</v>
      </c>
      <c r="D39" s="1">
        <v>2773.47595</v>
      </c>
      <c r="E39" s="1">
        <v>367.5</v>
      </c>
      <c r="G39" s="1">
        <v>378660.0649075</v>
      </c>
    </row>
    <row r="40" spans="1:7" x14ac:dyDescent="0.25">
      <c r="A40" s="6" t="s">
        <v>9</v>
      </c>
      <c r="C40" s="1">
        <v>685843.04320000019</v>
      </c>
      <c r="D40" s="1">
        <v>37500.944600000003</v>
      </c>
      <c r="G40" s="1">
        <v>723343.98780000024</v>
      </c>
    </row>
    <row r="41" spans="1:7" x14ac:dyDescent="0.25">
      <c r="A41" s="7" t="s">
        <v>43</v>
      </c>
      <c r="C41" s="1">
        <v>4097.625</v>
      </c>
      <c r="G41" s="1">
        <v>4097.625</v>
      </c>
    </row>
    <row r="42" spans="1:7" x14ac:dyDescent="0.25">
      <c r="A42" s="7" t="s">
        <v>140</v>
      </c>
      <c r="C42" s="1">
        <v>681745.41820000019</v>
      </c>
      <c r="D42" s="1">
        <v>37500.944600000003</v>
      </c>
      <c r="G42" s="1">
        <v>719246.36280000024</v>
      </c>
    </row>
    <row r="43" spans="1:7" x14ac:dyDescent="0.25">
      <c r="A43" s="3" t="s">
        <v>32</v>
      </c>
      <c r="B43" s="1">
        <v>207016.0001</v>
      </c>
      <c r="D43" s="1">
        <v>164385.39019999999</v>
      </c>
      <c r="E43" s="1">
        <v>1500.0001</v>
      </c>
      <c r="G43" s="1">
        <v>372901.39039999997</v>
      </c>
    </row>
    <row r="44" spans="1:7" x14ac:dyDescent="0.25">
      <c r="A44" s="4" t="s">
        <v>33</v>
      </c>
      <c r="B44" s="1">
        <v>207016.0001</v>
      </c>
      <c r="D44" s="1">
        <v>164385.39019999999</v>
      </c>
      <c r="E44" s="1">
        <v>1500.0001</v>
      </c>
      <c r="G44" s="1">
        <v>372901.39039999997</v>
      </c>
    </row>
    <row r="45" spans="1:7" x14ac:dyDescent="0.25">
      <c r="A45" s="6" t="s">
        <v>77</v>
      </c>
      <c r="B45" s="1">
        <v>160716</v>
      </c>
      <c r="G45" s="1">
        <v>160716</v>
      </c>
    </row>
    <row r="46" spans="1:7" x14ac:dyDescent="0.25">
      <c r="A46" s="7" t="s">
        <v>20</v>
      </c>
      <c r="B46" s="1">
        <v>60082</v>
      </c>
      <c r="G46" s="1">
        <v>60082</v>
      </c>
    </row>
    <row r="47" spans="1:7" x14ac:dyDescent="0.25">
      <c r="A47" s="7" t="s">
        <v>140</v>
      </c>
      <c r="B47" s="1">
        <v>100634</v>
      </c>
      <c r="G47" s="1">
        <v>100634</v>
      </c>
    </row>
    <row r="48" spans="1:7" x14ac:dyDescent="0.25">
      <c r="A48" s="6" t="s">
        <v>117</v>
      </c>
      <c r="B48" s="1">
        <v>46300.000099999997</v>
      </c>
      <c r="G48" s="1">
        <v>46300.000099999997</v>
      </c>
    </row>
    <row r="49" spans="1:7" x14ac:dyDescent="0.25">
      <c r="A49" s="7" t="s">
        <v>140</v>
      </c>
      <c r="B49" s="1">
        <v>46300.000099999997</v>
      </c>
      <c r="G49" s="1">
        <v>46300.000099999997</v>
      </c>
    </row>
    <row r="50" spans="1:7" x14ac:dyDescent="0.25">
      <c r="A50" s="6" t="s">
        <v>31</v>
      </c>
      <c r="D50" s="1">
        <v>164385.39019999999</v>
      </c>
      <c r="G50" s="1">
        <v>164385.39019999999</v>
      </c>
    </row>
    <row r="51" spans="1:7" x14ac:dyDescent="0.25">
      <c r="A51" s="7" t="s">
        <v>140</v>
      </c>
      <c r="D51" s="1">
        <v>164385.39019999999</v>
      </c>
      <c r="G51" s="1">
        <v>164385.39019999999</v>
      </c>
    </row>
    <row r="52" spans="1:7" x14ac:dyDescent="0.25">
      <c r="A52" s="6" t="s">
        <v>89</v>
      </c>
      <c r="E52" s="1">
        <v>1500.0001</v>
      </c>
      <c r="G52" s="1">
        <v>1500.0001</v>
      </c>
    </row>
    <row r="53" spans="1:7" x14ac:dyDescent="0.25">
      <c r="A53" s="7" t="s">
        <v>140</v>
      </c>
      <c r="E53" s="1">
        <v>1500.0001</v>
      </c>
      <c r="G53" s="1">
        <v>1500.0001</v>
      </c>
    </row>
    <row r="54" spans="1:7" x14ac:dyDescent="0.25">
      <c r="A54" s="3" t="s">
        <v>123</v>
      </c>
      <c r="B54" s="1">
        <v>207016.0001</v>
      </c>
      <c r="C54" s="1">
        <v>18998793.577003196</v>
      </c>
      <c r="D54" s="1">
        <v>328770.78020000004</v>
      </c>
      <c r="E54" s="1">
        <v>3000.0001000000002</v>
      </c>
      <c r="F54" s="1">
        <v>21706.65</v>
      </c>
      <c r="G54" s="1">
        <v>19559287.007403199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C5AAC-F9AD-4353-B3CA-D54FC79882D2}">
  <dimension ref="A1:N138"/>
  <sheetViews>
    <sheetView workbookViewId="0">
      <selection activeCell="I1" sqref="I1"/>
    </sheetView>
  </sheetViews>
  <sheetFormatPr defaultRowHeight="15" x14ac:dyDescent="0.25"/>
  <cols>
    <col min="1" max="1" width="60.42578125" bestFit="1" customWidth="1"/>
    <col min="2" max="2" width="40.140625" bestFit="1" customWidth="1"/>
    <col min="3" max="3" width="13" customWidth="1"/>
    <col min="4" max="4" width="12.5703125" customWidth="1"/>
    <col min="5" max="5" width="15.28515625" customWidth="1"/>
    <col min="6" max="6" width="19.5703125" customWidth="1"/>
    <col min="7" max="7" width="32.28515625" bestFit="1" customWidth="1"/>
    <col min="8" max="8" width="13.42578125" customWidth="1"/>
    <col min="9" max="9" width="32.140625" bestFit="1" customWidth="1"/>
    <col min="10" max="10" width="8.28515625" customWidth="1"/>
    <col min="11" max="11" width="73.7109375" bestFit="1" customWidth="1"/>
    <col min="12" max="12" width="19.140625" customWidth="1"/>
    <col min="13" max="13" width="38.5703125" customWidth="1"/>
    <col min="14" max="14" width="25.5703125" customWidth="1"/>
  </cols>
  <sheetData>
    <row r="1" spans="1:14" s="9" customFormat="1" x14ac:dyDescent="0.25">
      <c r="A1" s="10" t="s">
        <v>1</v>
      </c>
      <c r="B1" s="10" t="s">
        <v>2</v>
      </c>
      <c r="C1" s="10" t="s">
        <v>125</v>
      </c>
      <c r="D1" s="10" t="s">
        <v>3</v>
      </c>
      <c r="E1" s="10" t="s">
        <v>4</v>
      </c>
      <c r="F1" s="10" t="s">
        <v>126</v>
      </c>
      <c r="G1" s="10" t="s">
        <v>127</v>
      </c>
      <c r="H1" s="10" t="s">
        <v>128</v>
      </c>
      <c r="I1" s="10" t="s">
        <v>138</v>
      </c>
      <c r="J1" s="10" t="s">
        <v>0</v>
      </c>
      <c r="K1" s="10" t="s">
        <v>129</v>
      </c>
      <c r="L1" s="10" t="s">
        <v>124</v>
      </c>
      <c r="M1" s="10" t="s">
        <v>130</v>
      </c>
      <c r="N1" s="10" t="s">
        <v>139</v>
      </c>
    </row>
    <row r="2" spans="1:14" x14ac:dyDescent="0.25">
      <c r="A2" t="s">
        <v>10</v>
      </c>
      <c r="B2" t="s">
        <v>15</v>
      </c>
      <c r="C2" t="s">
        <v>42</v>
      </c>
      <c r="D2" t="s">
        <v>6</v>
      </c>
      <c r="E2" t="s">
        <v>43</v>
      </c>
      <c r="F2" t="s">
        <v>7</v>
      </c>
      <c r="G2" t="s">
        <v>7</v>
      </c>
      <c r="H2" t="s">
        <v>8</v>
      </c>
      <c r="I2" t="s">
        <v>9</v>
      </c>
      <c r="J2" t="s">
        <v>8</v>
      </c>
      <c r="K2" t="s">
        <v>9</v>
      </c>
      <c r="L2">
        <v>0</v>
      </c>
      <c r="M2">
        <v>10662.1875</v>
      </c>
      <c r="N2">
        <v>0</v>
      </c>
    </row>
    <row r="3" spans="1:14" x14ac:dyDescent="0.25">
      <c r="A3" t="s">
        <v>10</v>
      </c>
      <c r="B3" t="s">
        <v>15</v>
      </c>
      <c r="C3" t="s">
        <v>42</v>
      </c>
      <c r="D3" t="s">
        <v>6</v>
      </c>
      <c r="E3" t="s">
        <v>43</v>
      </c>
      <c r="F3" t="s">
        <v>7</v>
      </c>
      <c r="G3" t="s">
        <v>7</v>
      </c>
      <c r="H3" t="s">
        <v>13</v>
      </c>
      <c r="I3" t="s">
        <v>14</v>
      </c>
      <c r="J3" t="s">
        <v>13</v>
      </c>
      <c r="K3" t="s">
        <v>14</v>
      </c>
      <c r="L3">
        <v>0</v>
      </c>
      <c r="M3">
        <v>44162.8125</v>
      </c>
      <c r="N3">
        <v>0</v>
      </c>
    </row>
    <row r="4" spans="1:14" x14ac:dyDescent="0.25">
      <c r="A4" t="s">
        <v>10</v>
      </c>
      <c r="B4" t="s">
        <v>15</v>
      </c>
      <c r="C4" t="s">
        <v>5</v>
      </c>
      <c r="D4" t="s">
        <v>6</v>
      </c>
      <c r="F4" t="s">
        <v>7</v>
      </c>
      <c r="G4" t="s">
        <v>7</v>
      </c>
      <c r="H4" t="s">
        <v>8</v>
      </c>
      <c r="I4" t="s">
        <v>9</v>
      </c>
      <c r="J4" t="s">
        <v>8</v>
      </c>
      <c r="K4" t="s">
        <v>9</v>
      </c>
      <c r="L4">
        <v>92739.47099999999</v>
      </c>
      <c r="M4">
        <v>92739.47099999999</v>
      </c>
      <c r="N4">
        <v>0</v>
      </c>
    </row>
    <row r="5" spans="1:14" x14ac:dyDescent="0.25">
      <c r="A5" t="s">
        <v>10</v>
      </c>
      <c r="B5" t="s">
        <v>15</v>
      </c>
      <c r="C5" t="s">
        <v>5</v>
      </c>
      <c r="D5" t="s">
        <v>6</v>
      </c>
      <c r="F5" t="s">
        <v>51</v>
      </c>
      <c r="G5" t="s">
        <v>52</v>
      </c>
      <c r="H5" t="s">
        <v>13</v>
      </c>
      <c r="I5" t="s">
        <v>14</v>
      </c>
      <c r="J5" t="s">
        <v>13</v>
      </c>
      <c r="K5" t="s">
        <v>14</v>
      </c>
      <c r="L5">
        <v>6264</v>
      </c>
      <c r="M5">
        <v>10448.999973</v>
      </c>
      <c r="N5">
        <v>8694</v>
      </c>
    </row>
    <row r="6" spans="1:14" x14ac:dyDescent="0.25">
      <c r="A6" t="s">
        <v>10</v>
      </c>
      <c r="B6" t="s">
        <v>15</v>
      </c>
      <c r="C6" t="s">
        <v>12</v>
      </c>
      <c r="D6" t="s">
        <v>6</v>
      </c>
      <c r="F6" t="s">
        <v>79</v>
      </c>
      <c r="G6" t="s">
        <v>18</v>
      </c>
      <c r="H6" t="s">
        <v>13</v>
      </c>
      <c r="I6" t="s">
        <v>14</v>
      </c>
      <c r="J6" t="s">
        <v>16</v>
      </c>
      <c r="K6" t="s">
        <v>17</v>
      </c>
      <c r="L6">
        <v>3952.5</v>
      </c>
      <c r="M6">
        <v>3952.4999362499998</v>
      </c>
      <c r="N6">
        <v>3506.25</v>
      </c>
    </row>
    <row r="7" spans="1:14" x14ac:dyDescent="0.25">
      <c r="A7" t="s">
        <v>10</v>
      </c>
      <c r="B7" t="s">
        <v>15</v>
      </c>
      <c r="C7" t="s">
        <v>12</v>
      </c>
      <c r="D7" t="s">
        <v>6</v>
      </c>
      <c r="F7" t="s">
        <v>73</v>
      </c>
      <c r="G7" t="s">
        <v>18</v>
      </c>
      <c r="H7" t="s">
        <v>13</v>
      </c>
      <c r="I7" t="s">
        <v>14</v>
      </c>
      <c r="J7" t="s">
        <v>16</v>
      </c>
      <c r="K7" t="s">
        <v>17</v>
      </c>
      <c r="L7">
        <v>3952.5</v>
      </c>
      <c r="M7">
        <v>3952.4999362499998</v>
      </c>
      <c r="N7">
        <v>3506.25</v>
      </c>
    </row>
    <row r="8" spans="1:14" x14ac:dyDescent="0.25">
      <c r="A8" t="s">
        <v>10</v>
      </c>
      <c r="B8" t="s">
        <v>15</v>
      </c>
      <c r="C8" t="s">
        <v>12</v>
      </c>
      <c r="D8" t="s">
        <v>6</v>
      </c>
      <c r="F8" t="s">
        <v>25</v>
      </c>
      <c r="G8" t="s">
        <v>18</v>
      </c>
      <c r="H8" t="s">
        <v>13</v>
      </c>
      <c r="I8" t="s">
        <v>14</v>
      </c>
      <c r="J8" t="s">
        <v>16</v>
      </c>
      <c r="K8" t="s">
        <v>17</v>
      </c>
      <c r="L8">
        <v>3952.5</v>
      </c>
      <c r="M8">
        <v>3952.4999362499998</v>
      </c>
      <c r="N8">
        <v>3506.25</v>
      </c>
    </row>
    <row r="9" spans="1:14" x14ac:dyDescent="0.25">
      <c r="A9" t="s">
        <v>10</v>
      </c>
      <c r="B9" t="s">
        <v>15</v>
      </c>
      <c r="C9" t="s">
        <v>12</v>
      </c>
      <c r="D9" t="s">
        <v>6</v>
      </c>
      <c r="F9" t="s">
        <v>58</v>
      </c>
      <c r="G9" t="s">
        <v>18</v>
      </c>
      <c r="H9" t="s">
        <v>13</v>
      </c>
      <c r="I9" t="s">
        <v>14</v>
      </c>
      <c r="J9" t="s">
        <v>16</v>
      </c>
      <c r="K9" t="s">
        <v>17</v>
      </c>
      <c r="L9">
        <v>3952.5</v>
      </c>
      <c r="M9">
        <v>3952.4999362499998</v>
      </c>
      <c r="N9">
        <v>3506.25</v>
      </c>
    </row>
    <row r="10" spans="1:14" x14ac:dyDescent="0.25">
      <c r="A10" t="s">
        <v>10</v>
      </c>
      <c r="B10" t="s">
        <v>15</v>
      </c>
      <c r="C10" t="s">
        <v>12</v>
      </c>
      <c r="D10" t="s">
        <v>6</v>
      </c>
      <c r="F10" t="s">
        <v>38</v>
      </c>
      <c r="G10" t="s">
        <v>18</v>
      </c>
      <c r="H10" t="s">
        <v>13</v>
      </c>
      <c r="I10" t="s">
        <v>14</v>
      </c>
      <c r="J10" t="s">
        <v>16</v>
      </c>
      <c r="K10" t="s">
        <v>17</v>
      </c>
      <c r="L10">
        <v>3952.5</v>
      </c>
      <c r="M10">
        <v>3952.4999362499998</v>
      </c>
      <c r="N10">
        <v>3506.25</v>
      </c>
    </row>
    <row r="11" spans="1:14" x14ac:dyDescent="0.25">
      <c r="A11" t="s">
        <v>10</v>
      </c>
      <c r="B11" t="s">
        <v>15</v>
      </c>
      <c r="C11" t="s">
        <v>12</v>
      </c>
      <c r="D11" t="s">
        <v>6</v>
      </c>
      <c r="F11" t="s">
        <v>78</v>
      </c>
      <c r="G11" t="s">
        <v>18</v>
      </c>
      <c r="H11" t="s">
        <v>13</v>
      </c>
      <c r="I11" t="s">
        <v>14</v>
      </c>
      <c r="J11" t="s">
        <v>16</v>
      </c>
      <c r="K11" t="s">
        <v>17</v>
      </c>
      <c r="L11">
        <v>3952.5</v>
      </c>
      <c r="M11">
        <v>3952.4999362499993</v>
      </c>
      <c r="N11">
        <v>3506.25</v>
      </c>
    </row>
    <row r="12" spans="1:14" x14ac:dyDescent="0.25">
      <c r="A12" t="s">
        <v>10</v>
      </c>
      <c r="B12" t="s">
        <v>15</v>
      </c>
      <c r="C12" t="s">
        <v>12</v>
      </c>
      <c r="D12" t="s">
        <v>6</v>
      </c>
      <c r="F12" t="s">
        <v>80</v>
      </c>
      <c r="G12" t="s">
        <v>18</v>
      </c>
      <c r="H12" t="s">
        <v>13</v>
      </c>
      <c r="I12" t="s">
        <v>14</v>
      </c>
      <c r="J12" t="s">
        <v>16</v>
      </c>
      <c r="K12" t="s">
        <v>17</v>
      </c>
      <c r="L12">
        <v>3952.5</v>
      </c>
      <c r="M12">
        <v>3952.4999362499998</v>
      </c>
      <c r="N12">
        <v>3506.25</v>
      </c>
    </row>
    <row r="13" spans="1:14" x14ac:dyDescent="0.25">
      <c r="A13" t="s">
        <v>10</v>
      </c>
      <c r="B13" t="s">
        <v>15</v>
      </c>
      <c r="C13" t="s">
        <v>12</v>
      </c>
      <c r="D13" t="s">
        <v>6</v>
      </c>
      <c r="F13" t="s">
        <v>108</v>
      </c>
      <c r="G13" t="s">
        <v>18</v>
      </c>
      <c r="H13" t="s">
        <v>13</v>
      </c>
      <c r="I13" t="s">
        <v>14</v>
      </c>
      <c r="J13" t="s">
        <v>16</v>
      </c>
      <c r="K13" t="s">
        <v>17</v>
      </c>
      <c r="L13">
        <v>3952.5</v>
      </c>
      <c r="M13">
        <v>3952.4999362499993</v>
      </c>
      <c r="N13">
        <v>3506.25</v>
      </c>
    </row>
    <row r="14" spans="1:14" x14ac:dyDescent="0.25">
      <c r="A14" t="s">
        <v>10</v>
      </c>
      <c r="B14" t="s">
        <v>15</v>
      </c>
      <c r="C14" t="s">
        <v>12</v>
      </c>
      <c r="D14" t="s">
        <v>6</v>
      </c>
      <c r="F14" t="s">
        <v>63</v>
      </c>
      <c r="G14" t="s">
        <v>18</v>
      </c>
      <c r="H14" t="s">
        <v>13</v>
      </c>
      <c r="I14" t="s">
        <v>14</v>
      </c>
      <c r="J14" t="s">
        <v>16</v>
      </c>
      <c r="K14" t="s">
        <v>17</v>
      </c>
      <c r="L14">
        <v>3952.5</v>
      </c>
      <c r="M14">
        <v>3952.4999362499993</v>
      </c>
      <c r="N14">
        <v>3506.25</v>
      </c>
    </row>
    <row r="15" spans="1:14" x14ac:dyDescent="0.25">
      <c r="A15" t="s">
        <v>10</v>
      </c>
      <c r="B15" t="s">
        <v>15</v>
      </c>
      <c r="C15" t="s">
        <v>12</v>
      </c>
      <c r="D15" t="s">
        <v>6</v>
      </c>
      <c r="F15" t="s">
        <v>72</v>
      </c>
      <c r="G15" t="s">
        <v>65</v>
      </c>
      <c r="H15" t="s">
        <v>13</v>
      </c>
      <c r="I15" t="s">
        <v>14</v>
      </c>
      <c r="J15" t="s">
        <v>16</v>
      </c>
      <c r="K15" t="s">
        <v>17</v>
      </c>
      <c r="L15">
        <v>3952.5</v>
      </c>
      <c r="M15">
        <v>3952.4999362499998</v>
      </c>
      <c r="N15">
        <v>3506.25</v>
      </c>
    </row>
    <row r="16" spans="1:14" x14ac:dyDescent="0.25">
      <c r="A16" t="s">
        <v>10</v>
      </c>
      <c r="B16" t="s">
        <v>15</v>
      </c>
      <c r="C16" t="s">
        <v>12</v>
      </c>
      <c r="D16" t="s">
        <v>6</v>
      </c>
      <c r="F16" t="s">
        <v>66</v>
      </c>
      <c r="G16" t="s">
        <v>18</v>
      </c>
      <c r="H16" t="s">
        <v>13</v>
      </c>
      <c r="I16" t="s">
        <v>14</v>
      </c>
      <c r="J16" t="s">
        <v>16</v>
      </c>
      <c r="K16" t="s">
        <v>17</v>
      </c>
      <c r="L16">
        <v>3952.5</v>
      </c>
      <c r="M16">
        <v>3952.4999362499998</v>
      </c>
      <c r="N16">
        <v>3506.25</v>
      </c>
    </row>
    <row r="17" spans="1:14" x14ac:dyDescent="0.25">
      <c r="A17" t="s">
        <v>10</v>
      </c>
      <c r="B17" t="s">
        <v>15</v>
      </c>
      <c r="C17" t="s">
        <v>12</v>
      </c>
      <c r="D17" t="s">
        <v>6</v>
      </c>
      <c r="F17" t="s">
        <v>110</v>
      </c>
      <c r="G17" t="s">
        <v>18</v>
      </c>
      <c r="H17" t="s">
        <v>13</v>
      </c>
      <c r="I17" t="s">
        <v>14</v>
      </c>
      <c r="J17" t="s">
        <v>16</v>
      </c>
      <c r="K17" t="s">
        <v>17</v>
      </c>
      <c r="L17">
        <v>3952.5</v>
      </c>
      <c r="M17">
        <v>3952.4999362499998</v>
      </c>
      <c r="N17">
        <v>3506.25</v>
      </c>
    </row>
    <row r="18" spans="1:14" x14ac:dyDescent="0.25">
      <c r="A18" t="s">
        <v>10</v>
      </c>
      <c r="B18" t="s">
        <v>15</v>
      </c>
      <c r="C18" t="s">
        <v>12</v>
      </c>
      <c r="D18" t="s">
        <v>6</v>
      </c>
      <c r="F18" t="s">
        <v>64</v>
      </c>
      <c r="G18" t="s">
        <v>65</v>
      </c>
      <c r="H18" t="s">
        <v>13</v>
      </c>
      <c r="I18" t="s">
        <v>14</v>
      </c>
      <c r="J18" t="s">
        <v>16</v>
      </c>
      <c r="K18" t="s">
        <v>17</v>
      </c>
      <c r="L18">
        <v>3952.5</v>
      </c>
      <c r="M18">
        <v>3952.4999362499998</v>
      </c>
      <c r="N18">
        <v>3506.25</v>
      </c>
    </row>
    <row r="19" spans="1:14" x14ac:dyDescent="0.25">
      <c r="A19" t="s">
        <v>10</v>
      </c>
      <c r="B19" t="s">
        <v>15</v>
      </c>
      <c r="C19" t="s">
        <v>12</v>
      </c>
      <c r="D19" t="s">
        <v>6</v>
      </c>
      <c r="F19" t="s">
        <v>107</v>
      </c>
      <c r="G19" t="s">
        <v>65</v>
      </c>
      <c r="H19" t="s">
        <v>13</v>
      </c>
      <c r="I19" t="s">
        <v>14</v>
      </c>
      <c r="J19" t="s">
        <v>16</v>
      </c>
      <c r="K19" t="s">
        <v>17</v>
      </c>
      <c r="L19">
        <v>3952.5</v>
      </c>
      <c r="M19">
        <v>3952.4999362499993</v>
      </c>
      <c r="N19">
        <v>3506.25</v>
      </c>
    </row>
    <row r="20" spans="1:14" x14ac:dyDescent="0.25">
      <c r="A20" t="s">
        <v>10</v>
      </c>
      <c r="B20" t="s">
        <v>15</v>
      </c>
      <c r="C20" t="s">
        <v>12</v>
      </c>
      <c r="D20" t="s">
        <v>6</v>
      </c>
      <c r="F20" t="s">
        <v>34</v>
      </c>
      <c r="G20" t="s">
        <v>35</v>
      </c>
      <c r="H20" t="s">
        <v>13</v>
      </c>
      <c r="I20" t="s">
        <v>14</v>
      </c>
      <c r="J20" t="s">
        <v>16</v>
      </c>
      <c r="K20" t="s">
        <v>17</v>
      </c>
      <c r="L20">
        <v>4291.6500000000005</v>
      </c>
      <c r="M20">
        <v>4291.6499362000004</v>
      </c>
      <c r="N20">
        <v>3825</v>
      </c>
    </row>
    <row r="21" spans="1:14" x14ac:dyDescent="0.25">
      <c r="A21" t="s">
        <v>10</v>
      </c>
      <c r="B21" t="s">
        <v>15</v>
      </c>
      <c r="C21" t="s">
        <v>12</v>
      </c>
      <c r="D21" t="s">
        <v>6</v>
      </c>
      <c r="F21" t="s">
        <v>81</v>
      </c>
      <c r="G21" t="s">
        <v>35</v>
      </c>
      <c r="H21" t="s">
        <v>13</v>
      </c>
      <c r="I21" t="s">
        <v>14</v>
      </c>
      <c r="J21" t="s">
        <v>16</v>
      </c>
      <c r="K21" t="s">
        <v>17</v>
      </c>
      <c r="L21">
        <v>4590</v>
      </c>
      <c r="M21">
        <v>4589.9999361999999</v>
      </c>
      <c r="N21">
        <v>4143.75</v>
      </c>
    </row>
    <row r="22" spans="1:14" x14ac:dyDescent="0.25">
      <c r="A22" t="s">
        <v>10</v>
      </c>
      <c r="B22" t="s">
        <v>15</v>
      </c>
      <c r="C22" t="s">
        <v>12</v>
      </c>
      <c r="D22" t="s">
        <v>6</v>
      </c>
      <c r="F22" t="s">
        <v>67</v>
      </c>
      <c r="G22" t="s">
        <v>18</v>
      </c>
      <c r="H22" t="s">
        <v>13</v>
      </c>
      <c r="I22" t="s">
        <v>14</v>
      </c>
      <c r="J22" t="s">
        <v>16</v>
      </c>
      <c r="K22" t="s">
        <v>17</v>
      </c>
      <c r="L22">
        <v>3952.5</v>
      </c>
      <c r="M22">
        <v>3952.4999362499998</v>
      </c>
      <c r="N22">
        <v>3506.25</v>
      </c>
    </row>
    <row r="23" spans="1:14" x14ac:dyDescent="0.25">
      <c r="A23" t="s">
        <v>10</v>
      </c>
      <c r="B23" t="s">
        <v>15</v>
      </c>
      <c r="C23" t="s">
        <v>12</v>
      </c>
      <c r="D23" t="s">
        <v>6</v>
      </c>
      <c r="F23" t="s">
        <v>84</v>
      </c>
      <c r="G23" t="s">
        <v>18</v>
      </c>
      <c r="H23" t="s">
        <v>13</v>
      </c>
      <c r="I23" t="s">
        <v>14</v>
      </c>
      <c r="J23" t="s">
        <v>16</v>
      </c>
      <c r="K23" t="s">
        <v>17</v>
      </c>
      <c r="L23">
        <v>3952.5</v>
      </c>
      <c r="M23">
        <v>3952.4999362499998</v>
      </c>
      <c r="N23">
        <v>3506.25</v>
      </c>
    </row>
    <row r="24" spans="1:14" x14ac:dyDescent="0.25">
      <c r="A24" t="s">
        <v>10</v>
      </c>
      <c r="B24" t="s">
        <v>15</v>
      </c>
      <c r="C24" t="s">
        <v>12</v>
      </c>
      <c r="D24" t="s">
        <v>6</v>
      </c>
      <c r="F24" t="s">
        <v>54</v>
      </c>
      <c r="G24" t="s">
        <v>55</v>
      </c>
      <c r="H24" t="s">
        <v>13</v>
      </c>
      <c r="I24" t="s">
        <v>14</v>
      </c>
      <c r="J24" t="s">
        <v>16</v>
      </c>
      <c r="K24" t="s">
        <v>17</v>
      </c>
      <c r="L24">
        <v>3952.5</v>
      </c>
      <c r="M24">
        <v>3952.4999362499998</v>
      </c>
      <c r="N24">
        <v>3506.25</v>
      </c>
    </row>
    <row r="25" spans="1:14" x14ac:dyDescent="0.25">
      <c r="A25" t="s">
        <v>10</v>
      </c>
      <c r="B25" t="s">
        <v>15</v>
      </c>
      <c r="C25" t="s">
        <v>12</v>
      </c>
      <c r="D25" t="s">
        <v>6</v>
      </c>
      <c r="F25" t="s">
        <v>7</v>
      </c>
      <c r="G25" t="s">
        <v>7</v>
      </c>
      <c r="H25" t="s">
        <v>8</v>
      </c>
      <c r="I25" t="s">
        <v>9</v>
      </c>
      <c r="J25" t="s">
        <v>8</v>
      </c>
      <c r="K25" t="s">
        <v>9</v>
      </c>
      <c r="L25">
        <v>1438939.9334999998</v>
      </c>
      <c r="M25">
        <v>1652502.4335</v>
      </c>
      <c r="N25">
        <v>0</v>
      </c>
    </row>
    <row r="26" spans="1:14" x14ac:dyDescent="0.25">
      <c r="A26" t="s">
        <v>10</v>
      </c>
      <c r="B26" t="s">
        <v>15</v>
      </c>
      <c r="C26" t="s">
        <v>12</v>
      </c>
      <c r="D26" t="s">
        <v>6</v>
      </c>
      <c r="F26" t="s">
        <v>7</v>
      </c>
      <c r="G26" t="s">
        <v>7</v>
      </c>
      <c r="H26" t="s">
        <v>8</v>
      </c>
      <c r="I26" t="s">
        <v>9</v>
      </c>
      <c r="J26" t="s">
        <v>113</v>
      </c>
      <c r="K26" t="s">
        <v>53</v>
      </c>
      <c r="L26">
        <v>9562.5</v>
      </c>
      <c r="M26">
        <v>28687.5</v>
      </c>
      <c r="N26">
        <v>0</v>
      </c>
    </row>
    <row r="27" spans="1:14" x14ac:dyDescent="0.25">
      <c r="A27" t="s">
        <v>10</v>
      </c>
      <c r="B27" t="s">
        <v>15</v>
      </c>
      <c r="C27" t="s">
        <v>12</v>
      </c>
      <c r="D27" t="s">
        <v>6</v>
      </c>
      <c r="F27" t="s">
        <v>7</v>
      </c>
      <c r="G27" t="s">
        <v>7</v>
      </c>
      <c r="H27" t="s">
        <v>13</v>
      </c>
      <c r="I27" t="s">
        <v>14</v>
      </c>
      <c r="J27" t="s">
        <v>13</v>
      </c>
      <c r="K27" t="s">
        <v>14</v>
      </c>
      <c r="L27">
        <v>22514.587500000001</v>
      </c>
      <c r="M27">
        <v>168905.62493820002</v>
      </c>
      <c r="N27">
        <v>163231.875</v>
      </c>
    </row>
    <row r="28" spans="1:14" x14ac:dyDescent="0.25">
      <c r="A28" t="s">
        <v>10</v>
      </c>
      <c r="B28" t="s">
        <v>15</v>
      </c>
      <c r="C28" t="s">
        <v>12</v>
      </c>
      <c r="D28" t="s">
        <v>6</v>
      </c>
      <c r="F28" t="s">
        <v>49</v>
      </c>
      <c r="G28" t="s">
        <v>50</v>
      </c>
      <c r="H28" t="s">
        <v>13</v>
      </c>
      <c r="I28" t="s">
        <v>14</v>
      </c>
      <c r="J28" t="s">
        <v>13</v>
      </c>
      <c r="K28" t="s">
        <v>14</v>
      </c>
      <c r="L28">
        <v>77670</v>
      </c>
      <c r="M28">
        <v>109169.99991</v>
      </c>
      <c r="N28">
        <v>92520</v>
      </c>
    </row>
    <row r="29" spans="1:14" x14ac:dyDescent="0.25">
      <c r="A29" t="s">
        <v>10</v>
      </c>
      <c r="B29" t="s">
        <v>15</v>
      </c>
      <c r="C29" t="s">
        <v>12</v>
      </c>
      <c r="D29" t="s">
        <v>6</v>
      </c>
      <c r="F29" t="s">
        <v>51</v>
      </c>
      <c r="G29" t="s">
        <v>52</v>
      </c>
      <c r="H29" t="s">
        <v>13</v>
      </c>
      <c r="I29" t="s">
        <v>14</v>
      </c>
      <c r="J29" t="s">
        <v>13</v>
      </c>
      <c r="K29" t="s">
        <v>14</v>
      </c>
      <c r="L29">
        <v>3510</v>
      </c>
      <c r="M29">
        <v>944.99997299999995</v>
      </c>
      <c r="N29">
        <v>675</v>
      </c>
    </row>
    <row r="30" spans="1:14" x14ac:dyDescent="0.25">
      <c r="A30" t="s">
        <v>10</v>
      </c>
      <c r="B30" t="s">
        <v>15</v>
      </c>
      <c r="C30" t="s">
        <v>12</v>
      </c>
      <c r="D30" t="s">
        <v>6</v>
      </c>
      <c r="F30" t="s">
        <v>104</v>
      </c>
      <c r="G30" t="s">
        <v>105</v>
      </c>
      <c r="H30" t="s">
        <v>13</v>
      </c>
      <c r="I30" t="s">
        <v>14</v>
      </c>
      <c r="J30" t="s">
        <v>13</v>
      </c>
      <c r="K30" t="s">
        <v>14</v>
      </c>
      <c r="L30">
        <v>470</v>
      </c>
      <c r="M30">
        <v>470</v>
      </c>
      <c r="N30">
        <v>0</v>
      </c>
    </row>
    <row r="31" spans="1:14" x14ac:dyDescent="0.25">
      <c r="A31" t="s">
        <v>10</v>
      </c>
      <c r="B31" t="s">
        <v>15</v>
      </c>
      <c r="C31" t="s">
        <v>12</v>
      </c>
      <c r="D31" t="s">
        <v>6</v>
      </c>
      <c r="E31" t="s">
        <v>20</v>
      </c>
      <c r="F31" t="s">
        <v>68</v>
      </c>
      <c r="G31" t="s">
        <v>69</v>
      </c>
      <c r="H31" t="s">
        <v>13</v>
      </c>
      <c r="I31" t="s">
        <v>14</v>
      </c>
      <c r="J31" t="s">
        <v>21</v>
      </c>
      <c r="K31" t="s">
        <v>22</v>
      </c>
      <c r="L31">
        <v>743.45249999999999</v>
      </c>
      <c r="M31">
        <v>743.45249999999999</v>
      </c>
      <c r="N31">
        <v>0</v>
      </c>
    </row>
    <row r="32" spans="1:14" x14ac:dyDescent="0.25">
      <c r="A32" t="s">
        <v>10</v>
      </c>
      <c r="B32" t="s">
        <v>15</v>
      </c>
      <c r="C32" t="s">
        <v>12</v>
      </c>
      <c r="D32" t="s">
        <v>6</v>
      </c>
      <c r="E32" t="s">
        <v>20</v>
      </c>
      <c r="F32" t="s">
        <v>23</v>
      </c>
      <c r="G32" t="s">
        <v>24</v>
      </c>
      <c r="H32" t="s">
        <v>13</v>
      </c>
      <c r="I32" t="s">
        <v>14</v>
      </c>
      <c r="J32" t="s">
        <v>21</v>
      </c>
      <c r="K32" t="s">
        <v>22</v>
      </c>
      <c r="L32">
        <v>2652.4590000000003</v>
      </c>
      <c r="M32">
        <v>2652.4590000000003</v>
      </c>
      <c r="N32">
        <v>0</v>
      </c>
    </row>
    <row r="33" spans="1:14" x14ac:dyDescent="0.25">
      <c r="A33" t="s">
        <v>10</v>
      </c>
      <c r="B33" t="s">
        <v>15</v>
      </c>
      <c r="C33" t="s">
        <v>12</v>
      </c>
      <c r="D33" t="s">
        <v>6</v>
      </c>
      <c r="E33" t="s">
        <v>20</v>
      </c>
      <c r="F33" t="s">
        <v>36</v>
      </c>
      <c r="G33" t="s">
        <v>37</v>
      </c>
      <c r="H33" t="s">
        <v>13</v>
      </c>
      <c r="I33" t="s">
        <v>14</v>
      </c>
      <c r="J33" t="s">
        <v>21</v>
      </c>
      <c r="K33" t="s">
        <v>22</v>
      </c>
      <c r="L33">
        <v>8899.9972500000003</v>
      </c>
      <c r="M33">
        <v>8899.9972500000003</v>
      </c>
      <c r="N33">
        <v>0</v>
      </c>
    </row>
    <row r="34" spans="1:14" x14ac:dyDescent="0.25">
      <c r="A34" t="s">
        <v>10</v>
      </c>
      <c r="B34" t="s">
        <v>15</v>
      </c>
      <c r="C34" t="s">
        <v>12</v>
      </c>
      <c r="D34" t="s">
        <v>6</v>
      </c>
      <c r="E34" t="s">
        <v>20</v>
      </c>
      <c r="F34" t="s">
        <v>102</v>
      </c>
      <c r="G34" t="s">
        <v>103</v>
      </c>
      <c r="H34" t="s">
        <v>13</v>
      </c>
      <c r="I34" t="s">
        <v>14</v>
      </c>
      <c r="J34" t="s">
        <v>21</v>
      </c>
      <c r="K34" t="s">
        <v>22</v>
      </c>
      <c r="L34">
        <v>1256.3531250000001</v>
      </c>
      <c r="M34">
        <v>1256.3531250000001</v>
      </c>
      <c r="N34">
        <v>0</v>
      </c>
    </row>
    <row r="35" spans="1:14" x14ac:dyDescent="0.25">
      <c r="A35" t="s">
        <v>10</v>
      </c>
      <c r="B35" t="s">
        <v>15</v>
      </c>
      <c r="C35" t="s">
        <v>12</v>
      </c>
      <c r="D35" t="s">
        <v>6</v>
      </c>
      <c r="E35" t="s">
        <v>20</v>
      </c>
      <c r="F35" t="s">
        <v>70</v>
      </c>
      <c r="G35" t="s">
        <v>71</v>
      </c>
      <c r="H35" t="s">
        <v>13</v>
      </c>
      <c r="I35" t="s">
        <v>14</v>
      </c>
      <c r="J35" t="s">
        <v>21</v>
      </c>
      <c r="K35" t="s">
        <v>22</v>
      </c>
      <c r="L35">
        <v>2884.6875</v>
      </c>
      <c r="M35">
        <v>2884.6875</v>
      </c>
      <c r="N35">
        <v>0</v>
      </c>
    </row>
    <row r="36" spans="1:14" x14ac:dyDescent="0.25">
      <c r="A36" t="s">
        <v>10</v>
      </c>
      <c r="B36" t="s">
        <v>15</v>
      </c>
      <c r="C36" t="s">
        <v>12</v>
      </c>
      <c r="D36" t="s">
        <v>6</v>
      </c>
      <c r="E36" t="s">
        <v>20</v>
      </c>
      <c r="F36" t="s">
        <v>40</v>
      </c>
      <c r="G36" t="s">
        <v>41</v>
      </c>
      <c r="H36" t="s">
        <v>13</v>
      </c>
      <c r="I36" t="s">
        <v>14</v>
      </c>
      <c r="J36" t="s">
        <v>21</v>
      </c>
      <c r="K36" t="s">
        <v>22</v>
      </c>
      <c r="L36">
        <v>158479.28062500001</v>
      </c>
      <c r="M36">
        <v>158479.28062500001</v>
      </c>
      <c r="N36">
        <v>0</v>
      </c>
    </row>
    <row r="37" spans="1:14" x14ac:dyDescent="0.25">
      <c r="A37" t="s">
        <v>10</v>
      </c>
      <c r="B37" t="s">
        <v>15</v>
      </c>
      <c r="C37" t="s">
        <v>12</v>
      </c>
      <c r="D37" t="s">
        <v>6</v>
      </c>
      <c r="E37" t="s">
        <v>20</v>
      </c>
      <c r="F37" t="s">
        <v>26</v>
      </c>
      <c r="G37" t="s">
        <v>27</v>
      </c>
      <c r="H37" t="s">
        <v>13</v>
      </c>
      <c r="I37" t="s">
        <v>14</v>
      </c>
      <c r="J37" t="s">
        <v>21</v>
      </c>
      <c r="K37" t="s">
        <v>22</v>
      </c>
      <c r="L37">
        <v>2070.9825000000001</v>
      </c>
      <c r="M37">
        <v>2070.9825000000001</v>
      </c>
      <c r="N37">
        <v>0</v>
      </c>
    </row>
    <row r="38" spans="1:14" x14ac:dyDescent="0.25">
      <c r="A38" t="s">
        <v>10</v>
      </c>
      <c r="B38" t="s">
        <v>15</v>
      </c>
      <c r="C38" t="s">
        <v>12</v>
      </c>
      <c r="D38" t="s">
        <v>28</v>
      </c>
      <c r="F38" t="s">
        <v>7</v>
      </c>
      <c r="G38" t="s">
        <v>7</v>
      </c>
      <c r="H38" t="s">
        <v>8</v>
      </c>
      <c r="I38" t="s">
        <v>9</v>
      </c>
      <c r="J38" t="s">
        <v>8</v>
      </c>
      <c r="K38" t="s">
        <v>9</v>
      </c>
      <c r="L38">
        <v>97578.988500000007</v>
      </c>
      <c r="M38">
        <v>97578.988500000007</v>
      </c>
      <c r="N38">
        <v>0</v>
      </c>
    </row>
    <row r="39" spans="1:14" x14ac:dyDescent="0.25">
      <c r="A39" t="s">
        <v>10</v>
      </c>
      <c r="B39" t="s">
        <v>15</v>
      </c>
      <c r="C39" t="s">
        <v>12</v>
      </c>
      <c r="D39" t="s">
        <v>28</v>
      </c>
      <c r="F39" t="s">
        <v>7</v>
      </c>
      <c r="G39" t="s">
        <v>7</v>
      </c>
      <c r="H39" t="s">
        <v>13</v>
      </c>
      <c r="I39" t="s">
        <v>14</v>
      </c>
      <c r="J39" t="s">
        <v>13</v>
      </c>
      <c r="K39" t="s">
        <v>14</v>
      </c>
      <c r="L39">
        <v>7216.6976249999998</v>
      </c>
      <c r="M39">
        <v>7216.6976249999998</v>
      </c>
      <c r="N39">
        <v>0</v>
      </c>
    </row>
    <row r="40" spans="1:14" x14ac:dyDescent="0.25">
      <c r="A40" t="s">
        <v>10</v>
      </c>
      <c r="B40" t="s">
        <v>15</v>
      </c>
      <c r="C40" t="s">
        <v>12</v>
      </c>
      <c r="D40" t="s">
        <v>85</v>
      </c>
      <c r="F40" t="s">
        <v>7</v>
      </c>
      <c r="G40" t="s">
        <v>7</v>
      </c>
      <c r="H40" t="s">
        <v>13</v>
      </c>
      <c r="I40" t="s">
        <v>14</v>
      </c>
      <c r="J40" t="s">
        <v>13</v>
      </c>
      <c r="K40" t="s">
        <v>14</v>
      </c>
      <c r="L40">
        <v>956.25</v>
      </c>
      <c r="M40">
        <v>956.25</v>
      </c>
      <c r="N40">
        <v>0</v>
      </c>
    </row>
    <row r="41" spans="1:14" x14ac:dyDescent="0.25">
      <c r="A41" t="s">
        <v>10</v>
      </c>
      <c r="B41" t="s">
        <v>15</v>
      </c>
      <c r="C41" t="s">
        <v>12</v>
      </c>
      <c r="D41" t="s">
        <v>92</v>
      </c>
      <c r="F41" t="s">
        <v>7</v>
      </c>
      <c r="G41" t="s">
        <v>7</v>
      </c>
      <c r="H41" t="s">
        <v>93</v>
      </c>
      <c r="I41" t="s">
        <v>145</v>
      </c>
      <c r="J41" t="s">
        <v>93</v>
      </c>
      <c r="K41" t="s">
        <v>119</v>
      </c>
      <c r="L41">
        <v>21706.65</v>
      </c>
      <c r="M41">
        <v>21706.65</v>
      </c>
      <c r="N41">
        <v>0</v>
      </c>
    </row>
    <row r="42" spans="1:14" x14ac:dyDescent="0.25">
      <c r="A42" t="s">
        <v>10</v>
      </c>
      <c r="B42" t="s">
        <v>11</v>
      </c>
      <c r="C42" t="s">
        <v>42</v>
      </c>
      <c r="D42" t="s">
        <v>6</v>
      </c>
      <c r="E42" t="s">
        <v>43</v>
      </c>
      <c r="F42" t="s">
        <v>7</v>
      </c>
      <c r="G42" t="s">
        <v>7</v>
      </c>
      <c r="H42" t="s">
        <v>8</v>
      </c>
      <c r="I42" t="s">
        <v>9</v>
      </c>
      <c r="J42" t="s">
        <v>8</v>
      </c>
      <c r="K42" t="s">
        <v>9</v>
      </c>
      <c r="L42">
        <v>0</v>
      </c>
      <c r="M42">
        <v>1965.1875</v>
      </c>
      <c r="N42">
        <v>0</v>
      </c>
    </row>
    <row r="43" spans="1:14" x14ac:dyDescent="0.25">
      <c r="A43" t="s">
        <v>10</v>
      </c>
      <c r="B43" t="s">
        <v>11</v>
      </c>
      <c r="C43" t="s">
        <v>42</v>
      </c>
      <c r="D43" t="s">
        <v>6</v>
      </c>
      <c r="E43" t="s">
        <v>43</v>
      </c>
      <c r="F43" t="s">
        <v>7</v>
      </c>
      <c r="G43" t="s">
        <v>7</v>
      </c>
      <c r="H43" t="s">
        <v>13</v>
      </c>
      <c r="I43" t="s">
        <v>14</v>
      </c>
      <c r="J43" t="s">
        <v>13</v>
      </c>
      <c r="K43" t="s">
        <v>14</v>
      </c>
      <c r="L43">
        <v>0</v>
      </c>
      <c r="M43">
        <v>8139.8125</v>
      </c>
      <c r="N43">
        <v>0</v>
      </c>
    </row>
    <row r="44" spans="1:14" x14ac:dyDescent="0.25">
      <c r="A44" t="s">
        <v>10</v>
      </c>
      <c r="B44" t="s">
        <v>11</v>
      </c>
      <c r="C44" t="s">
        <v>5</v>
      </c>
      <c r="D44" t="s">
        <v>6</v>
      </c>
      <c r="F44" t="s">
        <v>100</v>
      </c>
      <c r="G44" t="s">
        <v>101</v>
      </c>
      <c r="H44" t="s">
        <v>45</v>
      </c>
      <c r="I44" t="s">
        <v>46</v>
      </c>
      <c r="J44" t="s">
        <v>45</v>
      </c>
      <c r="K44" t="s">
        <v>97</v>
      </c>
      <c r="L44">
        <v>36575</v>
      </c>
      <c r="M44">
        <v>38499.999900000003</v>
      </c>
      <c r="N44">
        <v>38500</v>
      </c>
    </row>
    <row r="45" spans="1:14" x14ac:dyDescent="0.25">
      <c r="A45" t="s">
        <v>10</v>
      </c>
      <c r="B45" t="s">
        <v>11</v>
      </c>
      <c r="C45" t="s">
        <v>5</v>
      </c>
      <c r="D45" t="s">
        <v>6</v>
      </c>
      <c r="F45" t="s">
        <v>98</v>
      </c>
      <c r="G45" t="s">
        <v>99</v>
      </c>
      <c r="H45" t="s">
        <v>45</v>
      </c>
      <c r="I45" t="s">
        <v>46</v>
      </c>
      <c r="J45" t="s">
        <v>45</v>
      </c>
      <c r="K45" t="s">
        <v>97</v>
      </c>
      <c r="L45">
        <v>370024</v>
      </c>
      <c r="M45">
        <v>609103.89989999996</v>
      </c>
      <c r="N45">
        <v>187590.9</v>
      </c>
    </row>
    <row r="46" spans="1:14" x14ac:dyDescent="0.25">
      <c r="A46" t="s">
        <v>10</v>
      </c>
      <c r="B46" t="s">
        <v>11</v>
      </c>
      <c r="C46" t="s">
        <v>5</v>
      </c>
      <c r="D46" t="s">
        <v>6</v>
      </c>
      <c r="F46" t="s">
        <v>61</v>
      </c>
      <c r="G46" t="s">
        <v>62</v>
      </c>
      <c r="H46" t="s">
        <v>45</v>
      </c>
      <c r="I46" t="s">
        <v>46</v>
      </c>
      <c r="J46" t="s">
        <v>45</v>
      </c>
      <c r="K46" t="s">
        <v>97</v>
      </c>
      <c r="L46">
        <v>838782</v>
      </c>
      <c r="M46">
        <v>838782</v>
      </c>
      <c r="N46">
        <v>0</v>
      </c>
    </row>
    <row r="47" spans="1:14" x14ac:dyDescent="0.25">
      <c r="A47" t="s">
        <v>10</v>
      </c>
      <c r="B47" t="s">
        <v>11</v>
      </c>
      <c r="C47" t="s">
        <v>5</v>
      </c>
      <c r="D47" t="s">
        <v>6</v>
      </c>
      <c r="F47" t="s">
        <v>7</v>
      </c>
      <c r="G47" t="s">
        <v>7</v>
      </c>
      <c r="H47" t="s">
        <v>8</v>
      </c>
      <c r="I47" t="s">
        <v>9</v>
      </c>
      <c r="J47" t="s">
        <v>8</v>
      </c>
      <c r="K47" t="s">
        <v>9</v>
      </c>
      <c r="L47">
        <v>17093.1574</v>
      </c>
      <c r="M47">
        <v>17093.1574</v>
      </c>
      <c r="N47">
        <v>0</v>
      </c>
    </row>
    <row r="48" spans="1:14" x14ac:dyDescent="0.25">
      <c r="A48" t="s">
        <v>10</v>
      </c>
      <c r="B48" t="s">
        <v>11</v>
      </c>
      <c r="C48" t="s">
        <v>5</v>
      </c>
      <c r="D48" t="s">
        <v>6</v>
      </c>
      <c r="F48" t="s">
        <v>51</v>
      </c>
      <c r="G48" t="s">
        <v>52</v>
      </c>
      <c r="H48" t="s">
        <v>13</v>
      </c>
      <c r="I48" t="s">
        <v>14</v>
      </c>
      <c r="J48" t="s">
        <v>13</v>
      </c>
      <c r="K48" t="s">
        <v>14</v>
      </c>
      <c r="L48">
        <v>232</v>
      </c>
      <c r="M48">
        <v>386.999999</v>
      </c>
      <c r="N48">
        <v>322</v>
      </c>
    </row>
    <row r="49" spans="1:14" x14ac:dyDescent="0.25">
      <c r="A49" t="s">
        <v>10</v>
      </c>
      <c r="B49" t="s">
        <v>11</v>
      </c>
      <c r="C49" t="s">
        <v>5</v>
      </c>
      <c r="D49" t="s">
        <v>6</v>
      </c>
      <c r="E49" t="s">
        <v>96</v>
      </c>
      <c r="F49" t="s">
        <v>98</v>
      </c>
      <c r="G49" t="s">
        <v>99</v>
      </c>
      <c r="H49" t="s">
        <v>45</v>
      </c>
      <c r="I49" t="s">
        <v>46</v>
      </c>
      <c r="J49" t="s">
        <v>45</v>
      </c>
      <c r="K49" t="s">
        <v>97</v>
      </c>
      <c r="L49">
        <v>475000</v>
      </c>
      <c r="M49">
        <v>681629.46989999991</v>
      </c>
      <c r="N49">
        <v>277368.46999999997</v>
      </c>
    </row>
    <row r="50" spans="1:14" x14ac:dyDescent="0.25">
      <c r="A50" t="s">
        <v>10</v>
      </c>
      <c r="B50" t="s">
        <v>11</v>
      </c>
      <c r="C50" t="s">
        <v>12</v>
      </c>
      <c r="D50" t="s">
        <v>6</v>
      </c>
      <c r="F50" t="s">
        <v>111</v>
      </c>
      <c r="G50" t="s">
        <v>112</v>
      </c>
      <c r="H50" t="s">
        <v>90</v>
      </c>
      <c r="I50" t="s">
        <v>91</v>
      </c>
      <c r="J50" t="s">
        <v>90</v>
      </c>
      <c r="K50" t="s">
        <v>91</v>
      </c>
      <c r="L50">
        <v>3500</v>
      </c>
      <c r="M50">
        <v>5270</v>
      </c>
      <c r="N50">
        <v>1770</v>
      </c>
    </row>
    <row r="51" spans="1:14" x14ac:dyDescent="0.25">
      <c r="A51" t="s">
        <v>10</v>
      </c>
      <c r="B51" t="s">
        <v>11</v>
      </c>
      <c r="C51" t="s">
        <v>12</v>
      </c>
      <c r="D51" t="s">
        <v>6</v>
      </c>
      <c r="F51" t="s">
        <v>118</v>
      </c>
      <c r="G51" t="s">
        <v>39</v>
      </c>
      <c r="H51" t="s">
        <v>45</v>
      </c>
      <c r="I51" t="s">
        <v>46</v>
      </c>
      <c r="J51" t="s">
        <v>59</v>
      </c>
      <c r="K51" t="s">
        <v>60</v>
      </c>
      <c r="L51">
        <v>147100</v>
      </c>
      <c r="M51">
        <v>175000</v>
      </c>
      <c r="N51">
        <v>0</v>
      </c>
    </row>
    <row r="52" spans="1:14" x14ac:dyDescent="0.25">
      <c r="A52" t="s">
        <v>10</v>
      </c>
      <c r="B52" t="s">
        <v>11</v>
      </c>
      <c r="C52" t="s">
        <v>12</v>
      </c>
      <c r="D52" t="s">
        <v>6</v>
      </c>
      <c r="F52" t="s">
        <v>79</v>
      </c>
      <c r="G52" t="s">
        <v>18</v>
      </c>
      <c r="H52" t="s">
        <v>13</v>
      </c>
      <c r="I52" t="s">
        <v>14</v>
      </c>
      <c r="J52" t="s">
        <v>16</v>
      </c>
      <c r="K52" t="s">
        <v>17</v>
      </c>
      <c r="L52">
        <v>728.5</v>
      </c>
      <c r="M52">
        <v>728.49998825</v>
      </c>
      <c r="N52">
        <v>646.25</v>
      </c>
    </row>
    <row r="53" spans="1:14" x14ac:dyDescent="0.25">
      <c r="A53" t="s">
        <v>10</v>
      </c>
      <c r="B53" t="s">
        <v>11</v>
      </c>
      <c r="C53" t="s">
        <v>12</v>
      </c>
      <c r="D53" t="s">
        <v>6</v>
      </c>
      <c r="F53" t="s">
        <v>73</v>
      </c>
      <c r="G53" t="s">
        <v>18</v>
      </c>
      <c r="H53" t="s">
        <v>13</v>
      </c>
      <c r="I53" t="s">
        <v>14</v>
      </c>
      <c r="J53" t="s">
        <v>16</v>
      </c>
      <c r="K53" t="s">
        <v>17</v>
      </c>
      <c r="L53">
        <v>728.5</v>
      </c>
      <c r="M53">
        <v>728.49998825</v>
      </c>
      <c r="N53">
        <v>646.25</v>
      </c>
    </row>
    <row r="54" spans="1:14" x14ac:dyDescent="0.25">
      <c r="A54" t="s">
        <v>10</v>
      </c>
      <c r="B54" t="s">
        <v>11</v>
      </c>
      <c r="C54" t="s">
        <v>12</v>
      </c>
      <c r="D54" t="s">
        <v>6</v>
      </c>
      <c r="F54" t="s">
        <v>25</v>
      </c>
      <c r="G54" t="s">
        <v>18</v>
      </c>
      <c r="H54" t="s">
        <v>13</v>
      </c>
      <c r="I54" t="s">
        <v>14</v>
      </c>
      <c r="J54" t="s">
        <v>16</v>
      </c>
      <c r="K54" t="s">
        <v>17</v>
      </c>
      <c r="L54">
        <v>728.5</v>
      </c>
      <c r="M54">
        <v>728.49998825</v>
      </c>
      <c r="N54">
        <v>646.25</v>
      </c>
    </row>
    <row r="55" spans="1:14" x14ac:dyDescent="0.25">
      <c r="A55" t="s">
        <v>10</v>
      </c>
      <c r="B55" t="s">
        <v>11</v>
      </c>
      <c r="C55" t="s">
        <v>12</v>
      </c>
      <c r="D55" t="s">
        <v>6</v>
      </c>
      <c r="F55" t="s">
        <v>58</v>
      </c>
      <c r="G55" t="s">
        <v>18</v>
      </c>
      <c r="H55" t="s">
        <v>13</v>
      </c>
      <c r="I55" t="s">
        <v>14</v>
      </c>
      <c r="J55" t="s">
        <v>16</v>
      </c>
      <c r="K55" t="s">
        <v>17</v>
      </c>
      <c r="L55">
        <v>728.5</v>
      </c>
      <c r="M55">
        <v>728.49998825</v>
      </c>
      <c r="N55">
        <v>646.25</v>
      </c>
    </row>
    <row r="56" spans="1:14" x14ac:dyDescent="0.25">
      <c r="A56" t="s">
        <v>10</v>
      </c>
      <c r="B56" t="s">
        <v>11</v>
      </c>
      <c r="C56" t="s">
        <v>12</v>
      </c>
      <c r="D56" t="s">
        <v>6</v>
      </c>
      <c r="F56" t="s">
        <v>38</v>
      </c>
      <c r="G56" t="s">
        <v>18</v>
      </c>
      <c r="H56" t="s">
        <v>13</v>
      </c>
      <c r="I56" t="s">
        <v>14</v>
      </c>
      <c r="J56" t="s">
        <v>16</v>
      </c>
      <c r="K56" t="s">
        <v>17</v>
      </c>
      <c r="L56">
        <v>728.5</v>
      </c>
      <c r="M56">
        <v>728.49998825</v>
      </c>
      <c r="N56">
        <v>646.25</v>
      </c>
    </row>
    <row r="57" spans="1:14" x14ac:dyDescent="0.25">
      <c r="A57" t="s">
        <v>10</v>
      </c>
      <c r="B57" t="s">
        <v>11</v>
      </c>
      <c r="C57" t="s">
        <v>12</v>
      </c>
      <c r="D57" t="s">
        <v>6</v>
      </c>
      <c r="F57" t="s">
        <v>78</v>
      </c>
      <c r="G57" t="s">
        <v>18</v>
      </c>
      <c r="H57" t="s">
        <v>13</v>
      </c>
      <c r="I57" t="s">
        <v>14</v>
      </c>
      <c r="J57" t="s">
        <v>16</v>
      </c>
      <c r="K57" t="s">
        <v>17</v>
      </c>
      <c r="L57">
        <v>728.5</v>
      </c>
      <c r="M57">
        <v>728.49998825</v>
      </c>
      <c r="N57">
        <v>646.25</v>
      </c>
    </row>
    <row r="58" spans="1:14" x14ac:dyDescent="0.25">
      <c r="A58" t="s">
        <v>10</v>
      </c>
      <c r="B58" t="s">
        <v>11</v>
      </c>
      <c r="C58" t="s">
        <v>12</v>
      </c>
      <c r="D58" t="s">
        <v>6</v>
      </c>
      <c r="F58" t="s">
        <v>80</v>
      </c>
      <c r="G58" t="s">
        <v>18</v>
      </c>
      <c r="H58" t="s">
        <v>13</v>
      </c>
      <c r="I58" t="s">
        <v>14</v>
      </c>
      <c r="J58" t="s">
        <v>16</v>
      </c>
      <c r="K58" t="s">
        <v>17</v>
      </c>
      <c r="L58">
        <v>728.5</v>
      </c>
      <c r="M58">
        <v>728.49998825</v>
      </c>
      <c r="N58">
        <v>646.25</v>
      </c>
    </row>
    <row r="59" spans="1:14" x14ac:dyDescent="0.25">
      <c r="A59" t="s">
        <v>10</v>
      </c>
      <c r="B59" t="s">
        <v>11</v>
      </c>
      <c r="C59" t="s">
        <v>12</v>
      </c>
      <c r="D59" t="s">
        <v>6</v>
      </c>
      <c r="F59" t="s">
        <v>108</v>
      </c>
      <c r="G59" t="s">
        <v>18</v>
      </c>
      <c r="H59" t="s">
        <v>13</v>
      </c>
      <c r="I59" t="s">
        <v>14</v>
      </c>
      <c r="J59" t="s">
        <v>16</v>
      </c>
      <c r="K59" t="s">
        <v>17</v>
      </c>
      <c r="L59">
        <v>728.5</v>
      </c>
      <c r="M59">
        <v>728.49998825</v>
      </c>
      <c r="N59">
        <v>646.25</v>
      </c>
    </row>
    <row r="60" spans="1:14" x14ac:dyDescent="0.25">
      <c r="A60" t="s">
        <v>10</v>
      </c>
      <c r="B60" t="s">
        <v>11</v>
      </c>
      <c r="C60" t="s">
        <v>12</v>
      </c>
      <c r="D60" t="s">
        <v>6</v>
      </c>
      <c r="F60" t="s">
        <v>63</v>
      </c>
      <c r="G60" t="s">
        <v>18</v>
      </c>
      <c r="H60" t="s">
        <v>13</v>
      </c>
      <c r="I60" t="s">
        <v>14</v>
      </c>
      <c r="J60" t="s">
        <v>16</v>
      </c>
      <c r="K60" t="s">
        <v>17</v>
      </c>
      <c r="L60">
        <v>728.5</v>
      </c>
      <c r="M60">
        <v>728.49998825</v>
      </c>
      <c r="N60">
        <v>646.25</v>
      </c>
    </row>
    <row r="61" spans="1:14" x14ac:dyDescent="0.25">
      <c r="A61" t="s">
        <v>10</v>
      </c>
      <c r="B61" t="s">
        <v>11</v>
      </c>
      <c r="C61" t="s">
        <v>12</v>
      </c>
      <c r="D61" t="s">
        <v>6</v>
      </c>
      <c r="F61" t="s">
        <v>72</v>
      </c>
      <c r="G61" t="s">
        <v>65</v>
      </c>
      <c r="H61" t="s">
        <v>13</v>
      </c>
      <c r="I61" t="s">
        <v>14</v>
      </c>
      <c r="J61" t="s">
        <v>16</v>
      </c>
      <c r="K61" t="s">
        <v>17</v>
      </c>
      <c r="L61">
        <v>728.5</v>
      </c>
      <c r="M61">
        <v>728.49998825</v>
      </c>
      <c r="N61">
        <v>646.25</v>
      </c>
    </row>
    <row r="62" spans="1:14" x14ac:dyDescent="0.25">
      <c r="A62" t="s">
        <v>10</v>
      </c>
      <c r="B62" t="s">
        <v>11</v>
      </c>
      <c r="C62" t="s">
        <v>12</v>
      </c>
      <c r="D62" t="s">
        <v>6</v>
      </c>
      <c r="F62" t="s">
        <v>66</v>
      </c>
      <c r="G62" t="s">
        <v>18</v>
      </c>
      <c r="H62" t="s">
        <v>13</v>
      </c>
      <c r="I62" t="s">
        <v>14</v>
      </c>
      <c r="J62" t="s">
        <v>16</v>
      </c>
      <c r="K62" t="s">
        <v>17</v>
      </c>
      <c r="L62">
        <v>728.5</v>
      </c>
      <c r="M62">
        <v>728.49998825</v>
      </c>
      <c r="N62">
        <v>646.25</v>
      </c>
    </row>
    <row r="63" spans="1:14" x14ac:dyDescent="0.25">
      <c r="A63" t="s">
        <v>10</v>
      </c>
      <c r="B63" t="s">
        <v>11</v>
      </c>
      <c r="C63" t="s">
        <v>12</v>
      </c>
      <c r="D63" t="s">
        <v>6</v>
      </c>
      <c r="F63" t="s">
        <v>110</v>
      </c>
      <c r="G63" t="s">
        <v>18</v>
      </c>
      <c r="H63" t="s">
        <v>13</v>
      </c>
      <c r="I63" t="s">
        <v>14</v>
      </c>
      <c r="J63" t="s">
        <v>16</v>
      </c>
      <c r="K63" t="s">
        <v>17</v>
      </c>
      <c r="L63">
        <v>728.5</v>
      </c>
      <c r="M63">
        <v>728.49998824999989</v>
      </c>
      <c r="N63">
        <v>646.25</v>
      </c>
    </row>
    <row r="64" spans="1:14" x14ac:dyDescent="0.25">
      <c r="A64" t="s">
        <v>10</v>
      </c>
      <c r="B64" t="s">
        <v>11</v>
      </c>
      <c r="C64" t="s">
        <v>12</v>
      </c>
      <c r="D64" t="s">
        <v>6</v>
      </c>
      <c r="F64" t="s">
        <v>64</v>
      </c>
      <c r="G64" t="s">
        <v>65</v>
      </c>
      <c r="H64" t="s">
        <v>13</v>
      </c>
      <c r="I64" t="s">
        <v>14</v>
      </c>
      <c r="J64" t="s">
        <v>16</v>
      </c>
      <c r="K64" t="s">
        <v>17</v>
      </c>
      <c r="L64">
        <v>728.5</v>
      </c>
      <c r="M64">
        <v>728.49998825</v>
      </c>
      <c r="N64">
        <v>646.25</v>
      </c>
    </row>
    <row r="65" spans="1:14" x14ac:dyDescent="0.25">
      <c r="A65" t="s">
        <v>10</v>
      </c>
      <c r="B65" t="s">
        <v>11</v>
      </c>
      <c r="C65" t="s">
        <v>12</v>
      </c>
      <c r="D65" t="s">
        <v>6</v>
      </c>
      <c r="F65" t="s">
        <v>107</v>
      </c>
      <c r="G65" t="s">
        <v>65</v>
      </c>
      <c r="H65" t="s">
        <v>13</v>
      </c>
      <c r="I65" t="s">
        <v>14</v>
      </c>
      <c r="J65" t="s">
        <v>16</v>
      </c>
      <c r="K65" t="s">
        <v>17</v>
      </c>
      <c r="L65">
        <v>728.5</v>
      </c>
      <c r="M65">
        <v>728.49998825</v>
      </c>
      <c r="N65">
        <v>646.25</v>
      </c>
    </row>
    <row r="66" spans="1:14" x14ac:dyDescent="0.25">
      <c r="A66" t="s">
        <v>10</v>
      </c>
      <c r="B66" t="s">
        <v>11</v>
      </c>
      <c r="C66" t="s">
        <v>12</v>
      </c>
      <c r="D66" t="s">
        <v>6</v>
      </c>
      <c r="F66" t="s">
        <v>34</v>
      </c>
      <c r="G66" t="s">
        <v>35</v>
      </c>
      <c r="H66" t="s">
        <v>13</v>
      </c>
      <c r="I66" t="s">
        <v>14</v>
      </c>
      <c r="J66" t="s">
        <v>16</v>
      </c>
      <c r="K66" t="s">
        <v>17</v>
      </c>
      <c r="L66">
        <v>791.01</v>
      </c>
      <c r="M66">
        <v>791.00998819999995</v>
      </c>
      <c r="N66">
        <v>705</v>
      </c>
    </row>
    <row r="67" spans="1:14" x14ac:dyDescent="0.25">
      <c r="A67" t="s">
        <v>10</v>
      </c>
      <c r="B67" t="s">
        <v>11</v>
      </c>
      <c r="C67" t="s">
        <v>12</v>
      </c>
      <c r="D67" t="s">
        <v>6</v>
      </c>
      <c r="F67" t="s">
        <v>81</v>
      </c>
      <c r="G67" t="s">
        <v>35</v>
      </c>
      <c r="H67" t="s">
        <v>13</v>
      </c>
      <c r="I67" t="s">
        <v>14</v>
      </c>
      <c r="J67" t="s">
        <v>16</v>
      </c>
      <c r="K67" t="s">
        <v>17</v>
      </c>
      <c r="L67">
        <v>846</v>
      </c>
      <c r="M67">
        <v>845.99998819999996</v>
      </c>
      <c r="N67">
        <v>763.75</v>
      </c>
    </row>
    <row r="68" spans="1:14" x14ac:dyDescent="0.25">
      <c r="A68" t="s">
        <v>10</v>
      </c>
      <c r="B68" t="s">
        <v>11</v>
      </c>
      <c r="C68" t="s">
        <v>12</v>
      </c>
      <c r="D68" t="s">
        <v>6</v>
      </c>
      <c r="F68" t="s">
        <v>67</v>
      </c>
      <c r="G68" t="s">
        <v>18</v>
      </c>
      <c r="H68" t="s">
        <v>13</v>
      </c>
      <c r="I68" t="s">
        <v>14</v>
      </c>
      <c r="J68" t="s">
        <v>16</v>
      </c>
      <c r="K68" t="s">
        <v>17</v>
      </c>
      <c r="L68">
        <v>728.5</v>
      </c>
      <c r="M68">
        <v>728.49998825</v>
      </c>
      <c r="N68">
        <v>646.25</v>
      </c>
    </row>
    <row r="69" spans="1:14" x14ac:dyDescent="0.25">
      <c r="A69" t="s">
        <v>10</v>
      </c>
      <c r="B69" t="s">
        <v>11</v>
      </c>
      <c r="C69" t="s">
        <v>12</v>
      </c>
      <c r="D69" t="s">
        <v>6</v>
      </c>
      <c r="F69" t="s">
        <v>84</v>
      </c>
      <c r="G69" t="s">
        <v>18</v>
      </c>
      <c r="H69" t="s">
        <v>13</v>
      </c>
      <c r="I69" t="s">
        <v>14</v>
      </c>
      <c r="J69" t="s">
        <v>16</v>
      </c>
      <c r="K69" t="s">
        <v>17</v>
      </c>
      <c r="L69">
        <v>728.5</v>
      </c>
      <c r="M69">
        <v>728.49998825</v>
      </c>
      <c r="N69">
        <v>646.25</v>
      </c>
    </row>
    <row r="70" spans="1:14" x14ac:dyDescent="0.25">
      <c r="A70" t="s">
        <v>10</v>
      </c>
      <c r="B70" t="s">
        <v>11</v>
      </c>
      <c r="C70" t="s">
        <v>12</v>
      </c>
      <c r="D70" t="s">
        <v>6</v>
      </c>
      <c r="F70" t="s">
        <v>54</v>
      </c>
      <c r="G70" t="s">
        <v>55</v>
      </c>
      <c r="H70" t="s">
        <v>13</v>
      </c>
      <c r="I70" t="s">
        <v>14</v>
      </c>
      <c r="J70" t="s">
        <v>16</v>
      </c>
      <c r="K70" t="s">
        <v>17</v>
      </c>
      <c r="L70">
        <v>728.5</v>
      </c>
      <c r="M70">
        <v>728.49998825</v>
      </c>
      <c r="N70">
        <v>646.25</v>
      </c>
    </row>
    <row r="71" spans="1:14" x14ac:dyDescent="0.25">
      <c r="A71" t="s">
        <v>10</v>
      </c>
      <c r="B71" t="s">
        <v>11</v>
      </c>
      <c r="C71" t="s">
        <v>12</v>
      </c>
      <c r="D71" t="s">
        <v>6</v>
      </c>
      <c r="F71" t="s">
        <v>7</v>
      </c>
      <c r="G71" t="s">
        <v>7</v>
      </c>
      <c r="H71" t="s">
        <v>8</v>
      </c>
      <c r="I71" t="s">
        <v>9</v>
      </c>
      <c r="J71" t="s">
        <v>8</v>
      </c>
      <c r="K71" t="s">
        <v>9</v>
      </c>
      <c r="L71">
        <v>265216.37989999994</v>
      </c>
      <c r="M71">
        <v>304578.87989999994</v>
      </c>
      <c r="N71">
        <v>0</v>
      </c>
    </row>
    <row r="72" spans="1:14" x14ac:dyDescent="0.25">
      <c r="A72" t="s">
        <v>10</v>
      </c>
      <c r="B72" t="s">
        <v>11</v>
      </c>
      <c r="C72" t="s">
        <v>12</v>
      </c>
      <c r="D72" t="s">
        <v>6</v>
      </c>
      <c r="F72" t="s">
        <v>7</v>
      </c>
      <c r="G72" t="s">
        <v>7</v>
      </c>
      <c r="H72" t="s">
        <v>8</v>
      </c>
      <c r="I72" t="s">
        <v>9</v>
      </c>
      <c r="J72" t="s">
        <v>113</v>
      </c>
      <c r="K72" t="s">
        <v>53</v>
      </c>
      <c r="L72">
        <v>1762.5</v>
      </c>
      <c r="M72">
        <v>5287.5</v>
      </c>
      <c r="N72">
        <v>0</v>
      </c>
    </row>
    <row r="73" spans="1:14" x14ac:dyDescent="0.25">
      <c r="A73" t="s">
        <v>10</v>
      </c>
      <c r="B73" t="s">
        <v>11</v>
      </c>
      <c r="C73" t="s">
        <v>12</v>
      </c>
      <c r="D73" t="s">
        <v>6</v>
      </c>
      <c r="F73" t="s">
        <v>7</v>
      </c>
      <c r="G73" t="s">
        <v>7</v>
      </c>
      <c r="H73" t="s">
        <v>13</v>
      </c>
      <c r="I73" t="s">
        <v>14</v>
      </c>
      <c r="J73" t="s">
        <v>13</v>
      </c>
      <c r="K73" t="s">
        <v>14</v>
      </c>
      <c r="L73">
        <v>4149.7474999999995</v>
      </c>
      <c r="M73">
        <v>31131.624988200001</v>
      </c>
      <c r="N73">
        <v>30085.875</v>
      </c>
    </row>
    <row r="74" spans="1:14" x14ac:dyDescent="0.25">
      <c r="A74" t="s">
        <v>10</v>
      </c>
      <c r="B74" t="s">
        <v>11</v>
      </c>
      <c r="C74" t="s">
        <v>12</v>
      </c>
      <c r="D74" t="s">
        <v>6</v>
      </c>
      <c r="F74" t="s">
        <v>51</v>
      </c>
      <c r="G74" t="s">
        <v>52</v>
      </c>
      <c r="H74" t="s">
        <v>13</v>
      </c>
      <c r="I74" t="s">
        <v>14</v>
      </c>
      <c r="J74" t="s">
        <v>13</v>
      </c>
      <c r="K74" t="s">
        <v>14</v>
      </c>
      <c r="L74">
        <v>130</v>
      </c>
      <c r="M74">
        <v>34.999999000000003</v>
      </c>
      <c r="N74">
        <v>25</v>
      </c>
    </row>
    <row r="75" spans="1:14" x14ac:dyDescent="0.25">
      <c r="A75" t="s">
        <v>10</v>
      </c>
      <c r="B75" t="s">
        <v>11</v>
      </c>
      <c r="C75" t="s">
        <v>12</v>
      </c>
      <c r="D75" t="s">
        <v>6</v>
      </c>
      <c r="E75" t="s">
        <v>44</v>
      </c>
      <c r="F75" t="s">
        <v>47</v>
      </c>
      <c r="G75" t="s">
        <v>48</v>
      </c>
      <c r="H75" t="s">
        <v>45</v>
      </c>
      <c r="I75" t="s">
        <v>46</v>
      </c>
      <c r="J75" t="s">
        <v>45</v>
      </c>
      <c r="K75" t="s">
        <v>97</v>
      </c>
      <c r="L75">
        <v>2825205</v>
      </c>
      <c r="M75">
        <v>5532846.8499999996</v>
      </c>
      <c r="N75">
        <v>2707641.85</v>
      </c>
    </row>
    <row r="76" spans="1:14" x14ac:dyDescent="0.25">
      <c r="A76" t="s">
        <v>10</v>
      </c>
      <c r="B76" t="s">
        <v>11</v>
      </c>
      <c r="C76" t="s">
        <v>12</v>
      </c>
      <c r="D76" t="s">
        <v>6</v>
      </c>
      <c r="E76" t="s">
        <v>121</v>
      </c>
      <c r="F76" t="s">
        <v>47</v>
      </c>
      <c r="G76" t="s">
        <v>48</v>
      </c>
      <c r="H76" t="s">
        <v>45</v>
      </c>
      <c r="I76" t="s">
        <v>46</v>
      </c>
      <c r="J76" t="s">
        <v>45</v>
      </c>
      <c r="K76" t="s">
        <v>97</v>
      </c>
      <c r="L76">
        <v>0</v>
      </c>
      <c r="M76">
        <v>165448</v>
      </c>
      <c r="N76">
        <v>165448</v>
      </c>
    </row>
    <row r="77" spans="1:14" x14ac:dyDescent="0.25">
      <c r="A77" t="s">
        <v>10</v>
      </c>
      <c r="B77" t="s">
        <v>11</v>
      </c>
      <c r="C77" t="s">
        <v>12</v>
      </c>
      <c r="D77" t="s">
        <v>6</v>
      </c>
      <c r="E77" t="s">
        <v>109</v>
      </c>
      <c r="F77" t="s">
        <v>47</v>
      </c>
      <c r="G77" t="s">
        <v>48</v>
      </c>
      <c r="H77" t="s">
        <v>45</v>
      </c>
      <c r="I77" t="s">
        <v>46</v>
      </c>
      <c r="J77" t="s">
        <v>45</v>
      </c>
      <c r="K77" t="s">
        <v>97</v>
      </c>
      <c r="L77">
        <v>0</v>
      </c>
      <c r="M77">
        <v>3000000</v>
      </c>
      <c r="N77">
        <v>3000000</v>
      </c>
    </row>
    <row r="78" spans="1:14" x14ac:dyDescent="0.25">
      <c r="A78" t="s">
        <v>10</v>
      </c>
      <c r="B78" t="s">
        <v>11</v>
      </c>
      <c r="C78" t="s">
        <v>12</v>
      </c>
      <c r="D78" t="s">
        <v>6</v>
      </c>
      <c r="E78" t="s">
        <v>106</v>
      </c>
      <c r="F78" t="s">
        <v>47</v>
      </c>
      <c r="G78" t="s">
        <v>48</v>
      </c>
      <c r="H78" t="s">
        <v>45</v>
      </c>
      <c r="I78" t="s">
        <v>46</v>
      </c>
      <c r="J78" t="s">
        <v>45</v>
      </c>
      <c r="K78" t="s">
        <v>97</v>
      </c>
      <c r="L78">
        <v>0</v>
      </c>
      <c r="M78">
        <v>2509605</v>
      </c>
      <c r="N78">
        <v>2509605</v>
      </c>
    </row>
    <row r="79" spans="1:14" x14ac:dyDescent="0.25">
      <c r="A79" t="s">
        <v>10</v>
      </c>
      <c r="B79" t="s">
        <v>11</v>
      </c>
      <c r="C79" t="s">
        <v>12</v>
      </c>
      <c r="D79" t="s">
        <v>6</v>
      </c>
      <c r="E79" t="s">
        <v>120</v>
      </c>
      <c r="F79" t="s">
        <v>47</v>
      </c>
      <c r="G79" t="s">
        <v>48</v>
      </c>
      <c r="H79" t="s">
        <v>45</v>
      </c>
      <c r="I79" t="s">
        <v>46</v>
      </c>
      <c r="J79" t="s">
        <v>45</v>
      </c>
      <c r="K79" t="s">
        <v>97</v>
      </c>
      <c r="L79">
        <v>0</v>
      </c>
      <c r="M79">
        <v>1494959</v>
      </c>
      <c r="N79">
        <v>1494959</v>
      </c>
    </row>
    <row r="80" spans="1:14" x14ac:dyDescent="0.25">
      <c r="A80" t="s">
        <v>10</v>
      </c>
      <c r="B80" t="s">
        <v>11</v>
      </c>
      <c r="C80" t="s">
        <v>12</v>
      </c>
      <c r="D80" t="s">
        <v>6</v>
      </c>
      <c r="E80" t="s">
        <v>20</v>
      </c>
      <c r="F80" t="s">
        <v>68</v>
      </c>
      <c r="G80" t="s">
        <v>69</v>
      </c>
      <c r="H80" t="s">
        <v>13</v>
      </c>
      <c r="I80" t="s">
        <v>14</v>
      </c>
      <c r="J80" t="s">
        <v>21</v>
      </c>
      <c r="K80" t="s">
        <v>22</v>
      </c>
      <c r="L80">
        <v>137.02850000000001</v>
      </c>
      <c r="M80">
        <v>137.02850000000001</v>
      </c>
      <c r="N80">
        <v>0</v>
      </c>
    </row>
    <row r="81" spans="1:14" x14ac:dyDescent="0.25">
      <c r="A81" t="s">
        <v>10</v>
      </c>
      <c r="B81" t="s">
        <v>11</v>
      </c>
      <c r="C81" t="s">
        <v>12</v>
      </c>
      <c r="D81" t="s">
        <v>6</v>
      </c>
      <c r="E81" t="s">
        <v>20</v>
      </c>
      <c r="F81" t="s">
        <v>23</v>
      </c>
      <c r="G81" t="s">
        <v>24</v>
      </c>
      <c r="H81" t="s">
        <v>13</v>
      </c>
      <c r="I81" t="s">
        <v>14</v>
      </c>
      <c r="J81" t="s">
        <v>21</v>
      </c>
      <c r="K81" t="s">
        <v>22</v>
      </c>
      <c r="L81">
        <v>488.88459999999998</v>
      </c>
      <c r="M81">
        <v>488.88459999999998</v>
      </c>
      <c r="N81">
        <v>0</v>
      </c>
    </row>
    <row r="82" spans="1:14" x14ac:dyDescent="0.25">
      <c r="A82" t="s">
        <v>10</v>
      </c>
      <c r="B82" t="s">
        <v>11</v>
      </c>
      <c r="C82" t="s">
        <v>12</v>
      </c>
      <c r="D82" t="s">
        <v>6</v>
      </c>
      <c r="E82" t="s">
        <v>20</v>
      </c>
      <c r="F82" t="s">
        <v>36</v>
      </c>
      <c r="G82" t="s">
        <v>37</v>
      </c>
      <c r="H82" t="s">
        <v>13</v>
      </c>
      <c r="I82" t="s">
        <v>14</v>
      </c>
      <c r="J82" t="s">
        <v>21</v>
      </c>
      <c r="K82" t="s">
        <v>22</v>
      </c>
      <c r="L82">
        <v>1640.39165</v>
      </c>
      <c r="M82">
        <v>1640.39165</v>
      </c>
      <c r="N82">
        <v>0</v>
      </c>
    </row>
    <row r="83" spans="1:14" x14ac:dyDescent="0.25">
      <c r="A83" t="s">
        <v>10</v>
      </c>
      <c r="B83" t="s">
        <v>11</v>
      </c>
      <c r="C83" t="s">
        <v>12</v>
      </c>
      <c r="D83" t="s">
        <v>6</v>
      </c>
      <c r="E83" t="s">
        <v>20</v>
      </c>
      <c r="F83" t="s">
        <v>102</v>
      </c>
      <c r="G83" t="s">
        <v>103</v>
      </c>
      <c r="H83" t="s">
        <v>13</v>
      </c>
      <c r="I83" t="s">
        <v>14</v>
      </c>
      <c r="J83" t="s">
        <v>21</v>
      </c>
      <c r="K83" t="s">
        <v>22</v>
      </c>
      <c r="L83">
        <v>231.56312499999999</v>
      </c>
      <c r="M83">
        <v>231.56312499999999</v>
      </c>
      <c r="N83">
        <v>0</v>
      </c>
    </row>
    <row r="84" spans="1:14" x14ac:dyDescent="0.25">
      <c r="A84" t="s">
        <v>10</v>
      </c>
      <c r="B84" t="s">
        <v>11</v>
      </c>
      <c r="C84" t="s">
        <v>12</v>
      </c>
      <c r="D84" t="s">
        <v>6</v>
      </c>
      <c r="E84" t="s">
        <v>20</v>
      </c>
      <c r="F84" t="s">
        <v>70</v>
      </c>
      <c r="G84" t="s">
        <v>71</v>
      </c>
      <c r="H84" t="s">
        <v>13</v>
      </c>
      <c r="I84" t="s">
        <v>14</v>
      </c>
      <c r="J84" t="s">
        <v>21</v>
      </c>
      <c r="K84" t="s">
        <v>22</v>
      </c>
      <c r="L84">
        <v>531.6875</v>
      </c>
      <c r="M84">
        <v>531.6875</v>
      </c>
      <c r="N84">
        <v>0</v>
      </c>
    </row>
    <row r="85" spans="1:14" x14ac:dyDescent="0.25">
      <c r="A85" t="s">
        <v>10</v>
      </c>
      <c r="B85" t="s">
        <v>11</v>
      </c>
      <c r="C85" t="s">
        <v>12</v>
      </c>
      <c r="D85" t="s">
        <v>6</v>
      </c>
      <c r="E85" t="s">
        <v>20</v>
      </c>
      <c r="F85" t="s">
        <v>40</v>
      </c>
      <c r="G85" t="s">
        <v>41</v>
      </c>
      <c r="H85" t="s">
        <v>13</v>
      </c>
      <c r="I85" t="s">
        <v>14</v>
      </c>
      <c r="J85" t="s">
        <v>21</v>
      </c>
      <c r="K85" t="s">
        <v>22</v>
      </c>
      <c r="L85">
        <v>29209.906625</v>
      </c>
      <c r="M85">
        <v>29209.906625</v>
      </c>
      <c r="N85">
        <v>0</v>
      </c>
    </row>
    <row r="86" spans="1:14" x14ac:dyDescent="0.25">
      <c r="A86" t="s">
        <v>10</v>
      </c>
      <c r="B86" t="s">
        <v>11</v>
      </c>
      <c r="C86" t="s">
        <v>12</v>
      </c>
      <c r="D86" t="s">
        <v>6</v>
      </c>
      <c r="E86" t="s">
        <v>20</v>
      </c>
      <c r="F86" t="s">
        <v>26</v>
      </c>
      <c r="G86" t="s">
        <v>27</v>
      </c>
      <c r="H86" t="s">
        <v>13</v>
      </c>
      <c r="I86" t="s">
        <v>14</v>
      </c>
      <c r="J86" t="s">
        <v>21</v>
      </c>
      <c r="K86" t="s">
        <v>22</v>
      </c>
      <c r="L86">
        <v>381.71050000000002</v>
      </c>
      <c r="M86">
        <v>381.71050000000002</v>
      </c>
      <c r="N86">
        <v>0</v>
      </c>
    </row>
    <row r="87" spans="1:14" x14ac:dyDescent="0.25">
      <c r="A87" t="s">
        <v>10</v>
      </c>
      <c r="B87" t="s">
        <v>11</v>
      </c>
      <c r="C87" t="s">
        <v>12</v>
      </c>
      <c r="D87" t="s">
        <v>6</v>
      </c>
      <c r="E87" t="s">
        <v>122</v>
      </c>
      <c r="F87" t="s">
        <v>111</v>
      </c>
      <c r="G87" t="s">
        <v>112</v>
      </c>
      <c r="H87" t="s">
        <v>90</v>
      </c>
      <c r="I87" t="s">
        <v>91</v>
      </c>
      <c r="J87" t="s">
        <v>90</v>
      </c>
      <c r="K87" t="s">
        <v>91</v>
      </c>
      <c r="L87">
        <v>0</v>
      </c>
      <c r="M87">
        <v>14280</v>
      </c>
      <c r="N87">
        <v>0</v>
      </c>
    </row>
    <row r="88" spans="1:14" x14ac:dyDescent="0.25">
      <c r="A88" t="s">
        <v>10</v>
      </c>
      <c r="B88" t="s">
        <v>11</v>
      </c>
      <c r="C88" t="s">
        <v>12</v>
      </c>
      <c r="D88" t="s">
        <v>28</v>
      </c>
      <c r="F88" t="s">
        <v>7</v>
      </c>
      <c r="G88" t="s">
        <v>7</v>
      </c>
      <c r="H88" t="s">
        <v>8</v>
      </c>
      <c r="I88" t="s">
        <v>9</v>
      </c>
      <c r="J88" t="s">
        <v>8</v>
      </c>
      <c r="K88" t="s">
        <v>9</v>
      </c>
      <c r="L88">
        <v>17985.1469</v>
      </c>
      <c r="M88">
        <v>17985.1469</v>
      </c>
      <c r="N88">
        <v>0</v>
      </c>
    </row>
    <row r="89" spans="1:14" x14ac:dyDescent="0.25">
      <c r="A89" t="s">
        <v>10</v>
      </c>
      <c r="B89" t="s">
        <v>11</v>
      </c>
      <c r="C89" t="s">
        <v>12</v>
      </c>
      <c r="D89" t="s">
        <v>28</v>
      </c>
      <c r="F89" t="s">
        <v>7</v>
      </c>
      <c r="G89" t="s">
        <v>7</v>
      </c>
      <c r="H89" t="s">
        <v>13</v>
      </c>
      <c r="I89" t="s">
        <v>14</v>
      </c>
      <c r="J89" t="s">
        <v>13</v>
      </c>
      <c r="K89" t="s">
        <v>14</v>
      </c>
      <c r="L89">
        <v>1330.1364249999999</v>
      </c>
      <c r="M89">
        <v>1330.1364249999999</v>
      </c>
      <c r="N89">
        <v>0</v>
      </c>
    </row>
    <row r="90" spans="1:14" x14ac:dyDescent="0.25">
      <c r="A90" t="s">
        <v>10</v>
      </c>
      <c r="B90" t="s">
        <v>11</v>
      </c>
      <c r="C90" t="s">
        <v>12</v>
      </c>
      <c r="D90" t="s">
        <v>85</v>
      </c>
      <c r="F90" t="s">
        <v>7</v>
      </c>
      <c r="G90" t="s">
        <v>7</v>
      </c>
      <c r="H90" t="s">
        <v>13</v>
      </c>
      <c r="I90" t="s">
        <v>14</v>
      </c>
      <c r="J90" t="s">
        <v>13</v>
      </c>
      <c r="K90" t="s">
        <v>14</v>
      </c>
      <c r="L90">
        <v>176.25</v>
      </c>
      <c r="M90">
        <v>176.25</v>
      </c>
      <c r="N90">
        <v>0</v>
      </c>
    </row>
    <row r="91" spans="1:14" x14ac:dyDescent="0.25">
      <c r="A91" t="s">
        <v>10</v>
      </c>
      <c r="B91" t="s">
        <v>19</v>
      </c>
      <c r="C91" t="s">
        <v>42</v>
      </c>
      <c r="D91" t="s">
        <v>6</v>
      </c>
      <c r="E91" t="s">
        <v>43</v>
      </c>
      <c r="F91" t="s">
        <v>7</v>
      </c>
      <c r="G91" t="s">
        <v>7</v>
      </c>
      <c r="H91" t="s">
        <v>8</v>
      </c>
      <c r="I91" t="s">
        <v>9</v>
      </c>
      <c r="J91" t="s">
        <v>8</v>
      </c>
      <c r="K91" t="s">
        <v>9</v>
      </c>
      <c r="L91">
        <v>0</v>
      </c>
      <c r="M91">
        <v>4097.625</v>
      </c>
      <c r="N91">
        <v>0</v>
      </c>
    </row>
    <row r="92" spans="1:14" x14ac:dyDescent="0.25">
      <c r="A92" t="s">
        <v>10</v>
      </c>
      <c r="B92" t="s">
        <v>19</v>
      </c>
      <c r="C92" t="s">
        <v>42</v>
      </c>
      <c r="D92" t="s">
        <v>6</v>
      </c>
      <c r="E92" t="s">
        <v>43</v>
      </c>
      <c r="F92" t="s">
        <v>7</v>
      </c>
      <c r="G92" t="s">
        <v>7</v>
      </c>
      <c r="H92" t="s">
        <v>13</v>
      </c>
      <c r="I92" t="s">
        <v>14</v>
      </c>
      <c r="J92" t="s">
        <v>13</v>
      </c>
      <c r="K92" t="s">
        <v>14</v>
      </c>
      <c r="L92">
        <v>0</v>
      </c>
      <c r="M92">
        <v>16972.375</v>
      </c>
      <c r="N92">
        <v>0</v>
      </c>
    </row>
    <row r="93" spans="1:14" x14ac:dyDescent="0.25">
      <c r="A93" t="s">
        <v>10</v>
      </c>
      <c r="B93" t="s">
        <v>19</v>
      </c>
      <c r="C93" t="s">
        <v>5</v>
      </c>
      <c r="D93" t="s">
        <v>6</v>
      </c>
      <c r="F93" t="s">
        <v>7</v>
      </c>
      <c r="G93" t="s">
        <v>7</v>
      </c>
      <c r="H93" t="s">
        <v>8</v>
      </c>
      <c r="I93" t="s">
        <v>9</v>
      </c>
      <c r="J93" t="s">
        <v>8</v>
      </c>
      <c r="K93" t="s">
        <v>9</v>
      </c>
      <c r="L93">
        <v>35641.051599999999</v>
      </c>
      <c r="M93">
        <v>35641.051599999999</v>
      </c>
      <c r="N93">
        <v>0</v>
      </c>
    </row>
    <row r="94" spans="1:14" x14ac:dyDescent="0.25">
      <c r="A94" t="s">
        <v>10</v>
      </c>
      <c r="B94" t="s">
        <v>19</v>
      </c>
      <c r="C94" t="s">
        <v>5</v>
      </c>
      <c r="D94" t="s">
        <v>6</v>
      </c>
      <c r="F94" t="s">
        <v>51</v>
      </c>
      <c r="G94" t="s">
        <v>52</v>
      </c>
      <c r="H94" t="s">
        <v>13</v>
      </c>
      <c r="I94" t="s">
        <v>14</v>
      </c>
      <c r="J94" t="s">
        <v>13</v>
      </c>
      <c r="K94" t="s">
        <v>14</v>
      </c>
      <c r="L94">
        <v>16704</v>
      </c>
      <c r="M94">
        <v>27863.999929999998</v>
      </c>
      <c r="N94">
        <v>23184</v>
      </c>
    </row>
    <row r="95" spans="1:14" x14ac:dyDescent="0.25">
      <c r="A95" t="s">
        <v>10</v>
      </c>
      <c r="B95" t="s">
        <v>19</v>
      </c>
      <c r="C95" t="s">
        <v>12</v>
      </c>
      <c r="D95" t="s">
        <v>6</v>
      </c>
      <c r="F95" t="s">
        <v>79</v>
      </c>
      <c r="G95" t="s">
        <v>18</v>
      </c>
      <c r="H95" t="s">
        <v>13</v>
      </c>
      <c r="I95" t="s">
        <v>14</v>
      </c>
      <c r="J95" t="s">
        <v>16</v>
      </c>
      <c r="K95" t="s">
        <v>17</v>
      </c>
      <c r="L95">
        <v>1519</v>
      </c>
      <c r="M95">
        <v>1518.9999754999999</v>
      </c>
      <c r="N95">
        <v>1347.5</v>
      </c>
    </row>
    <row r="96" spans="1:14" x14ac:dyDescent="0.25">
      <c r="A96" t="s">
        <v>10</v>
      </c>
      <c r="B96" t="s">
        <v>19</v>
      </c>
      <c r="C96" t="s">
        <v>12</v>
      </c>
      <c r="D96" t="s">
        <v>6</v>
      </c>
      <c r="F96" t="s">
        <v>73</v>
      </c>
      <c r="G96" t="s">
        <v>18</v>
      </c>
      <c r="H96" t="s">
        <v>13</v>
      </c>
      <c r="I96" t="s">
        <v>14</v>
      </c>
      <c r="J96" t="s">
        <v>16</v>
      </c>
      <c r="K96" t="s">
        <v>17</v>
      </c>
      <c r="L96">
        <v>1519</v>
      </c>
      <c r="M96">
        <v>1518.9999754999999</v>
      </c>
      <c r="N96">
        <v>1347.5</v>
      </c>
    </row>
    <row r="97" spans="1:14" x14ac:dyDescent="0.25">
      <c r="A97" t="s">
        <v>10</v>
      </c>
      <c r="B97" t="s">
        <v>19</v>
      </c>
      <c r="C97" t="s">
        <v>12</v>
      </c>
      <c r="D97" t="s">
        <v>6</v>
      </c>
      <c r="F97" t="s">
        <v>25</v>
      </c>
      <c r="G97" t="s">
        <v>18</v>
      </c>
      <c r="H97" t="s">
        <v>13</v>
      </c>
      <c r="I97" t="s">
        <v>14</v>
      </c>
      <c r="J97" t="s">
        <v>16</v>
      </c>
      <c r="K97" t="s">
        <v>17</v>
      </c>
      <c r="L97">
        <v>1519</v>
      </c>
      <c r="M97">
        <v>1518.9999754999999</v>
      </c>
      <c r="N97">
        <v>1347.5</v>
      </c>
    </row>
    <row r="98" spans="1:14" x14ac:dyDescent="0.25">
      <c r="A98" t="s">
        <v>10</v>
      </c>
      <c r="B98" t="s">
        <v>19</v>
      </c>
      <c r="C98" t="s">
        <v>12</v>
      </c>
      <c r="D98" t="s">
        <v>6</v>
      </c>
      <c r="F98" t="s">
        <v>58</v>
      </c>
      <c r="G98" t="s">
        <v>18</v>
      </c>
      <c r="H98" t="s">
        <v>13</v>
      </c>
      <c r="I98" t="s">
        <v>14</v>
      </c>
      <c r="J98" t="s">
        <v>16</v>
      </c>
      <c r="K98" t="s">
        <v>17</v>
      </c>
      <c r="L98">
        <v>1519</v>
      </c>
      <c r="M98">
        <v>1518.9999754999999</v>
      </c>
      <c r="N98">
        <v>1347.5</v>
      </c>
    </row>
    <row r="99" spans="1:14" x14ac:dyDescent="0.25">
      <c r="A99" t="s">
        <v>10</v>
      </c>
      <c r="B99" t="s">
        <v>19</v>
      </c>
      <c r="C99" t="s">
        <v>12</v>
      </c>
      <c r="D99" t="s">
        <v>6</v>
      </c>
      <c r="F99" t="s">
        <v>38</v>
      </c>
      <c r="G99" t="s">
        <v>18</v>
      </c>
      <c r="H99" t="s">
        <v>13</v>
      </c>
      <c r="I99" t="s">
        <v>14</v>
      </c>
      <c r="J99" t="s">
        <v>16</v>
      </c>
      <c r="K99" t="s">
        <v>17</v>
      </c>
      <c r="L99">
        <v>1519</v>
      </c>
      <c r="M99">
        <v>1518.9999754999999</v>
      </c>
      <c r="N99">
        <v>1347.5</v>
      </c>
    </row>
    <row r="100" spans="1:14" x14ac:dyDescent="0.25">
      <c r="A100" t="s">
        <v>10</v>
      </c>
      <c r="B100" t="s">
        <v>19</v>
      </c>
      <c r="C100" t="s">
        <v>12</v>
      </c>
      <c r="D100" t="s">
        <v>6</v>
      </c>
      <c r="F100" t="s">
        <v>78</v>
      </c>
      <c r="G100" t="s">
        <v>18</v>
      </c>
      <c r="H100" t="s">
        <v>13</v>
      </c>
      <c r="I100" t="s">
        <v>14</v>
      </c>
      <c r="J100" t="s">
        <v>16</v>
      </c>
      <c r="K100" t="s">
        <v>17</v>
      </c>
      <c r="L100">
        <v>1519</v>
      </c>
      <c r="M100">
        <v>1518.9999754999999</v>
      </c>
      <c r="N100">
        <v>1347.5</v>
      </c>
    </row>
    <row r="101" spans="1:14" x14ac:dyDescent="0.25">
      <c r="A101" t="s">
        <v>10</v>
      </c>
      <c r="B101" t="s">
        <v>19</v>
      </c>
      <c r="C101" t="s">
        <v>12</v>
      </c>
      <c r="D101" t="s">
        <v>6</v>
      </c>
      <c r="F101" t="s">
        <v>80</v>
      </c>
      <c r="G101" t="s">
        <v>18</v>
      </c>
      <c r="H101" t="s">
        <v>13</v>
      </c>
      <c r="I101" t="s">
        <v>14</v>
      </c>
      <c r="J101" t="s">
        <v>16</v>
      </c>
      <c r="K101" t="s">
        <v>17</v>
      </c>
      <c r="L101">
        <v>1519</v>
      </c>
      <c r="M101">
        <v>1518.9999754999999</v>
      </c>
      <c r="N101">
        <v>1347.5</v>
      </c>
    </row>
    <row r="102" spans="1:14" x14ac:dyDescent="0.25">
      <c r="A102" t="s">
        <v>10</v>
      </c>
      <c r="B102" t="s">
        <v>19</v>
      </c>
      <c r="C102" t="s">
        <v>12</v>
      </c>
      <c r="D102" t="s">
        <v>6</v>
      </c>
      <c r="F102" t="s">
        <v>108</v>
      </c>
      <c r="G102" t="s">
        <v>18</v>
      </c>
      <c r="H102" t="s">
        <v>13</v>
      </c>
      <c r="I102" t="s">
        <v>14</v>
      </c>
      <c r="J102" t="s">
        <v>16</v>
      </c>
      <c r="K102" t="s">
        <v>17</v>
      </c>
      <c r="L102">
        <v>1519</v>
      </c>
      <c r="M102">
        <v>1518.9999754999999</v>
      </c>
      <c r="N102">
        <v>1347.5</v>
      </c>
    </row>
    <row r="103" spans="1:14" x14ac:dyDescent="0.25">
      <c r="A103" t="s">
        <v>10</v>
      </c>
      <c r="B103" t="s">
        <v>19</v>
      </c>
      <c r="C103" t="s">
        <v>12</v>
      </c>
      <c r="D103" t="s">
        <v>6</v>
      </c>
      <c r="F103" t="s">
        <v>63</v>
      </c>
      <c r="G103" t="s">
        <v>18</v>
      </c>
      <c r="H103" t="s">
        <v>13</v>
      </c>
      <c r="I103" t="s">
        <v>14</v>
      </c>
      <c r="J103" t="s">
        <v>16</v>
      </c>
      <c r="K103" t="s">
        <v>17</v>
      </c>
      <c r="L103">
        <v>1519</v>
      </c>
      <c r="M103">
        <v>1518.9999754999999</v>
      </c>
      <c r="N103">
        <v>1347.5</v>
      </c>
    </row>
    <row r="104" spans="1:14" x14ac:dyDescent="0.25">
      <c r="A104" t="s">
        <v>10</v>
      </c>
      <c r="B104" t="s">
        <v>19</v>
      </c>
      <c r="C104" t="s">
        <v>12</v>
      </c>
      <c r="D104" t="s">
        <v>6</v>
      </c>
      <c r="F104" t="s">
        <v>72</v>
      </c>
      <c r="G104" t="s">
        <v>65</v>
      </c>
      <c r="H104" t="s">
        <v>13</v>
      </c>
      <c r="I104" t="s">
        <v>14</v>
      </c>
      <c r="J104" t="s">
        <v>16</v>
      </c>
      <c r="K104" t="s">
        <v>17</v>
      </c>
      <c r="L104">
        <v>1519</v>
      </c>
      <c r="M104">
        <v>1518.9999754999999</v>
      </c>
      <c r="N104">
        <v>1347.5</v>
      </c>
    </row>
    <row r="105" spans="1:14" x14ac:dyDescent="0.25">
      <c r="A105" t="s">
        <v>10</v>
      </c>
      <c r="B105" t="s">
        <v>19</v>
      </c>
      <c r="C105" t="s">
        <v>12</v>
      </c>
      <c r="D105" t="s">
        <v>6</v>
      </c>
      <c r="F105" t="s">
        <v>66</v>
      </c>
      <c r="G105" t="s">
        <v>18</v>
      </c>
      <c r="H105" t="s">
        <v>13</v>
      </c>
      <c r="I105" t="s">
        <v>14</v>
      </c>
      <c r="J105" t="s">
        <v>16</v>
      </c>
      <c r="K105" t="s">
        <v>17</v>
      </c>
      <c r="L105">
        <v>1519</v>
      </c>
      <c r="M105">
        <v>1518.9999754999999</v>
      </c>
      <c r="N105">
        <v>1347.5</v>
      </c>
    </row>
    <row r="106" spans="1:14" x14ac:dyDescent="0.25">
      <c r="A106" t="s">
        <v>10</v>
      </c>
      <c r="B106" t="s">
        <v>19</v>
      </c>
      <c r="C106" t="s">
        <v>12</v>
      </c>
      <c r="D106" t="s">
        <v>6</v>
      </c>
      <c r="F106" t="s">
        <v>110</v>
      </c>
      <c r="G106" t="s">
        <v>18</v>
      </c>
      <c r="H106" t="s">
        <v>13</v>
      </c>
      <c r="I106" t="s">
        <v>14</v>
      </c>
      <c r="J106" t="s">
        <v>16</v>
      </c>
      <c r="K106" t="s">
        <v>17</v>
      </c>
      <c r="L106">
        <v>1519</v>
      </c>
      <c r="M106">
        <v>1518.9999754999999</v>
      </c>
      <c r="N106">
        <v>1347.5</v>
      </c>
    </row>
    <row r="107" spans="1:14" x14ac:dyDescent="0.25">
      <c r="A107" t="s">
        <v>10</v>
      </c>
      <c r="B107" t="s">
        <v>19</v>
      </c>
      <c r="C107" t="s">
        <v>12</v>
      </c>
      <c r="D107" t="s">
        <v>6</v>
      </c>
      <c r="F107" t="s">
        <v>64</v>
      </c>
      <c r="G107" t="s">
        <v>65</v>
      </c>
      <c r="H107" t="s">
        <v>13</v>
      </c>
      <c r="I107" t="s">
        <v>14</v>
      </c>
      <c r="J107" t="s">
        <v>16</v>
      </c>
      <c r="K107" t="s">
        <v>17</v>
      </c>
      <c r="L107">
        <v>1519</v>
      </c>
      <c r="M107">
        <v>1518.9999754999999</v>
      </c>
      <c r="N107">
        <v>1347.5</v>
      </c>
    </row>
    <row r="108" spans="1:14" x14ac:dyDescent="0.25">
      <c r="A108" t="s">
        <v>10</v>
      </c>
      <c r="B108" t="s">
        <v>19</v>
      </c>
      <c r="C108" t="s">
        <v>12</v>
      </c>
      <c r="D108" t="s">
        <v>6</v>
      </c>
      <c r="F108" t="s">
        <v>107</v>
      </c>
      <c r="G108" t="s">
        <v>65</v>
      </c>
      <c r="H108" t="s">
        <v>13</v>
      </c>
      <c r="I108" t="s">
        <v>14</v>
      </c>
      <c r="J108" t="s">
        <v>16</v>
      </c>
      <c r="K108" t="s">
        <v>17</v>
      </c>
      <c r="L108">
        <v>1519</v>
      </c>
      <c r="M108">
        <v>1518.9999754999999</v>
      </c>
      <c r="N108">
        <v>1347.5</v>
      </c>
    </row>
    <row r="109" spans="1:14" x14ac:dyDescent="0.25">
      <c r="A109" t="s">
        <v>10</v>
      </c>
      <c r="B109" t="s">
        <v>19</v>
      </c>
      <c r="C109" t="s">
        <v>12</v>
      </c>
      <c r="D109" t="s">
        <v>6</v>
      </c>
      <c r="F109" t="s">
        <v>34</v>
      </c>
      <c r="G109" t="s">
        <v>35</v>
      </c>
      <c r="H109" t="s">
        <v>13</v>
      </c>
      <c r="I109" t="s">
        <v>14</v>
      </c>
      <c r="J109" t="s">
        <v>16</v>
      </c>
      <c r="K109" t="s">
        <v>17</v>
      </c>
      <c r="L109">
        <v>1649.3400000000001</v>
      </c>
      <c r="M109">
        <v>1649.3399755</v>
      </c>
      <c r="N109">
        <v>1470</v>
      </c>
    </row>
    <row r="110" spans="1:14" x14ac:dyDescent="0.25">
      <c r="A110" t="s">
        <v>10</v>
      </c>
      <c r="B110" t="s">
        <v>19</v>
      </c>
      <c r="C110" t="s">
        <v>12</v>
      </c>
      <c r="D110" t="s">
        <v>6</v>
      </c>
      <c r="F110" t="s">
        <v>81</v>
      </c>
      <c r="G110" t="s">
        <v>35</v>
      </c>
      <c r="H110" t="s">
        <v>13</v>
      </c>
      <c r="I110" t="s">
        <v>14</v>
      </c>
      <c r="J110" t="s">
        <v>16</v>
      </c>
      <c r="K110" t="s">
        <v>17</v>
      </c>
      <c r="L110">
        <v>1764</v>
      </c>
      <c r="M110">
        <v>1763.9999754999999</v>
      </c>
      <c r="N110">
        <v>1592.5</v>
      </c>
    </row>
    <row r="111" spans="1:14" x14ac:dyDescent="0.25">
      <c r="A111" t="s">
        <v>10</v>
      </c>
      <c r="B111" t="s">
        <v>19</v>
      </c>
      <c r="C111" t="s">
        <v>12</v>
      </c>
      <c r="D111" t="s">
        <v>6</v>
      </c>
      <c r="F111" t="s">
        <v>67</v>
      </c>
      <c r="G111" t="s">
        <v>18</v>
      </c>
      <c r="H111" t="s">
        <v>13</v>
      </c>
      <c r="I111" t="s">
        <v>14</v>
      </c>
      <c r="J111" t="s">
        <v>16</v>
      </c>
      <c r="K111" t="s">
        <v>17</v>
      </c>
      <c r="L111">
        <v>1519</v>
      </c>
      <c r="M111">
        <v>1518.9999754999999</v>
      </c>
      <c r="N111">
        <v>1347.5</v>
      </c>
    </row>
    <row r="112" spans="1:14" x14ac:dyDescent="0.25">
      <c r="A112" t="s">
        <v>10</v>
      </c>
      <c r="B112" t="s">
        <v>19</v>
      </c>
      <c r="C112" t="s">
        <v>12</v>
      </c>
      <c r="D112" t="s">
        <v>6</v>
      </c>
      <c r="F112" t="s">
        <v>84</v>
      </c>
      <c r="G112" t="s">
        <v>18</v>
      </c>
      <c r="H112" t="s">
        <v>13</v>
      </c>
      <c r="I112" t="s">
        <v>14</v>
      </c>
      <c r="J112" t="s">
        <v>16</v>
      </c>
      <c r="K112" t="s">
        <v>17</v>
      </c>
      <c r="L112">
        <v>1519</v>
      </c>
      <c r="M112">
        <v>1518.9999754999999</v>
      </c>
      <c r="N112">
        <v>1347.5</v>
      </c>
    </row>
    <row r="113" spans="1:14" x14ac:dyDescent="0.25">
      <c r="A113" t="s">
        <v>10</v>
      </c>
      <c r="B113" t="s">
        <v>19</v>
      </c>
      <c r="C113" t="s">
        <v>12</v>
      </c>
      <c r="D113" t="s">
        <v>6</v>
      </c>
      <c r="F113" t="s">
        <v>54</v>
      </c>
      <c r="G113" t="s">
        <v>55</v>
      </c>
      <c r="H113" t="s">
        <v>13</v>
      </c>
      <c r="I113" t="s">
        <v>14</v>
      </c>
      <c r="J113" t="s">
        <v>16</v>
      </c>
      <c r="K113" t="s">
        <v>17</v>
      </c>
      <c r="L113">
        <v>1519</v>
      </c>
      <c r="M113">
        <v>1518.9999754999999</v>
      </c>
      <c r="N113">
        <v>1347.5</v>
      </c>
    </row>
    <row r="114" spans="1:14" x14ac:dyDescent="0.25">
      <c r="A114" t="s">
        <v>10</v>
      </c>
      <c r="B114" t="s">
        <v>19</v>
      </c>
      <c r="C114" t="s">
        <v>12</v>
      </c>
      <c r="D114" t="s">
        <v>6</v>
      </c>
      <c r="F114" t="s">
        <v>7</v>
      </c>
      <c r="G114" t="s">
        <v>7</v>
      </c>
      <c r="H114" t="s">
        <v>8</v>
      </c>
      <c r="I114" t="s">
        <v>9</v>
      </c>
      <c r="J114" t="s">
        <v>8</v>
      </c>
      <c r="K114" t="s">
        <v>9</v>
      </c>
      <c r="L114">
        <v>553004.36660000007</v>
      </c>
      <c r="M114">
        <v>635079.36660000018</v>
      </c>
      <c r="N114">
        <v>0</v>
      </c>
    </row>
    <row r="115" spans="1:14" x14ac:dyDescent="0.25">
      <c r="A115" t="s">
        <v>10</v>
      </c>
      <c r="B115" t="s">
        <v>19</v>
      </c>
      <c r="C115" t="s">
        <v>12</v>
      </c>
      <c r="D115" t="s">
        <v>6</v>
      </c>
      <c r="F115" t="s">
        <v>7</v>
      </c>
      <c r="G115" t="s">
        <v>7</v>
      </c>
      <c r="H115" t="s">
        <v>8</v>
      </c>
      <c r="I115" t="s">
        <v>9</v>
      </c>
      <c r="J115" t="s">
        <v>113</v>
      </c>
      <c r="K115" t="s">
        <v>53</v>
      </c>
      <c r="L115">
        <v>3675</v>
      </c>
      <c r="M115">
        <v>11025</v>
      </c>
      <c r="N115">
        <v>0</v>
      </c>
    </row>
    <row r="116" spans="1:14" x14ac:dyDescent="0.25">
      <c r="A116" t="s">
        <v>10</v>
      </c>
      <c r="B116" t="s">
        <v>19</v>
      </c>
      <c r="C116" t="s">
        <v>12</v>
      </c>
      <c r="D116" t="s">
        <v>6</v>
      </c>
      <c r="F116" t="s">
        <v>7</v>
      </c>
      <c r="G116" t="s">
        <v>7</v>
      </c>
      <c r="H116" t="s">
        <v>13</v>
      </c>
      <c r="I116" t="s">
        <v>14</v>
      </c>
      <c r="J116" t="s">
        <v>13</v>
      </c>
      <c r="K116" t="s">
        <v>14</v>
      </c>
      <c r="L116">
        <v>8652.6649999999991</v>
      </c>
      <c r="M116">
        <v>64912.749974999992</v>
      </c>
      <c r="N116">
        <v>62732.25</v>
      </c>
    </row>
    <row r="117" spans="1:14" x14ac:dyDescent="0.25">
      <c r="A117" t="s">
        <v>10</v>
      </c>
      <c r="B117" t="s">
        <v>19</v>
      </c>
      <c r="C117" t="s">
        <v>12</v>
      </c>
      <c r="D117" t="s">
        <v>6</v>
      </c>
      <c r="F117" t="s">
        <v>49</v>
      </c>
      <c r="G117" t="s">
        <v>50</v>
      </c>
      <c r="H117" t="s">
        <v>13</v>
      </c>
      <c r="I117" t="s">
        <v>14</v>
      </c>
      <c r="J117" t="s">
        <v>13</v>
      </c>
      <c r="K117" t="s">
        <v>14</v>
      </c>
      <c r="L117">
        <v>8630</v>
      </c>
      <c r="M117">
        <v>12129.99999</v>
      </c>
      <c r="N117">
        <v>10280</v>
      </c>
    </row>
    <row r="118" spans="1:14" x14ac:dyDescent="0.25">
      <c r="A118" t="s">
        <v>10</v>
      </c>
      <c r="B118" t="s">
        <v>19</v>
      </c>
      <c r="C118" t="s">
        <v>12</v>
      </c>
      <c r="D118" t="s">
        <v>6</v>
      </c>
      <c r="F118" t="s">
        <v>51</v>
      </c>
      <c r="G118" t="s">
        <v>52</v>
      </c>
      <c r="H118" t="s">
        <v>13</v>
      </c>
      <c r="I118" t="s">
        <v>14</v>
      </c>
      <c r="J118" t="s">
        <v>13</v>
      </c>
      <c r="K118" t="s">
        <v>14</v>
      </c>
      <c r="L118">
        <v>9360</v>
      </c>
      <c r="M118">
        <v>2519.9999279999993</v>
      </c>
      <c r="N118">
        <v>1800</v>
      </c>
    </row>
    <row r="119" spans="1:14" x14ac:dyDescent="0.25">
      <c r="A119" t="s">
        <v>10</v>
      </c>
      <c r="B119" t="s">
        <v>19</v>
      </c>
      <c r="C119" t="s">
        <v>12</v>
      </c>
      <c r="D119" t="s">
        <v>6</v>
      </c>
      <c r="F119" t="s">
        <v>104</v>
      </c>
      <c r="G119" t="s">
        <v>105</v>
      </c>
      <c r="H119" t="s">
        <v>13</v>
      </c>
      <c r="I119" t="s">
        <v>14</v>
      </c>
      <c r="J119" t="s">
        <v>13</v>
      </c>
      <c r="K119" t="s">
        <v>14</v>
      </c>
      <c r="L119">
        <v>30</v>
      </c>
      <c r="M119">
        <v>30</v>
      </c>
      <c r="N119">
        <v>0</v>
      </c>
    </row>
    <row r="120" spans="1:14" x14ac:dyDescent="0.25">
      <c r="A120" t="s">
        <v>10</v>
      </c>
      <c r="B120" t="s">
        <v>19</v>
      </c>
      <c r="C120" t="s">
        <v>12</v>
      </c>
      <c r="D120" t="s">
        <v>6</v>
      </c>
      <c r="F120" t="s">
        <v>82</v>
      </c>
      <c r="G120" t="s">
        <v>83</v>
      </c>
      <c r="H120" t="s">
        <v>13</v>
      </c>
      <c r="I120" t="s">
        <v>14</v>
      </c>
      <c r="J120" t="s">
        <v>13</v>
      </c>
      <c r="K120" t="s">
        <v>14</v>
      </c>
      <c r="L120">
        <v>66326</v>
      </c>
      <c r="M120">
        <v>136325.9999</v>
      </c>
      <c r="N120">
        <v>112000</v>
      </c>
    </row>
    <row r="121" spans="1:14" x14ac:dyDescent="0.25">
      <c r="A121" t="s">
        <v>10</v>
      </c>
      <c r="B121" t="s">
        <v>19</v>
      </c>
      <c r="C121" t="s">
        <v>12</v>
      </c>
      <c r="D121" t="s">
        <v>6</v>
      </c>
      <c r="F121" t="s">
        <v>94</v>
      </c>
      <c r="G121" t="s">
        <v>95</v>
      </c>
      <c r="H121" t="s">
        <v>13</v>
      </c>
      <c r="I121" t="s">
        <v>14</v>
      </c>
      <c r="J121" t="s">
        <v>13</v>
      </c>
      <c r="K121" t="s">
        <v>14</v>
      </c>
      <c r="L121">
        <v>30668</v>
      </c>
      <c r="M121">
        <v>62499.999899999995</v>
      </c>
      <c r="N121">
        <v>57000</v>
      </c>
    </row>
    <row r="122" spans="1:14" x14ac:dyDescent="0.25">
      <c r="A122" t="s">
        <v>10</v>
      </c>
      <c r="B122" t="s">
        <v>19</v>
      </c>
      <c r="C122" t="s">
        <v>12</v>
      </c>
      <c r="D122" t="s">
        <v>6</v>
      </c>
      <c r="F122" t="s">
        <v>56</v>
      </c>
      <c r="G122" t="s">
        <v>57</v>
      </c>
      <c r="H122" t="s">
        <v>13</v>
      </c>
      <c r="I122" t="s">
        <v>14</v>
      </c>
      <c r="J122" t="s">
        <v>13</v>
      </c>
      <c r="K122" t="s">
        <v>14</v>
      </c>
      <c r="L122">
        <v>96280</v>
      </c>
      <c r="M122">
        <v>39999.999799999998</v>
      </c>
      <c r="N122">
        <v>35000</v>
      </c>
    </row>
    <row r="123" spans="1:14" x14ac:dyDescent="0.25">
      <c r="A123" t="s">
        <v>10</v>
      </c>
      <c r="B123" t="s">
        <v>19</v>
      </c>
      <c r="C123" t="s">
        <v>12</v>
      </c>
      <c r="D123" t="s">
        <v>6</v>
      </c>
      <c r="E123" t="s">
        <v>20</v>
      </c>
      <c r="F123" t="s">
        <v>68</v>
      </c>
      <c r="G123" t="s">
        <v>69</v>
      </c>
      <c r="H123" t="s">
        <v>13</v>
      </c>
      <c r="I123" t="s">
        <v>14</v>
      </c>
      <c r="J123" t="s">
        <v>21</v>
      </c>
      <c r="K123" t="s">
        <v>22</v>
      </c>
      <c r="L123">
        <v>285.71899999999999</v>
      </c>
      <c r="M123">
        <v>285.71899999999999</v>
      </c>
      <c r="N123">
        <v>0</v>
      </c>
    </row>
    <row r="124" spans="1:14" x14ac:dyDescent="0.25">
      <c r="A124" t="s">
        <v>10</v>
      </c>
      <c r="B124" t="s">
        <v>19</v>
      </c>
      <c r="C124" t="s">
        <v>12</v>
      </c>
      <c r="D124" t="s">
        <v>6</v>
      </c>
      <c r="E124" t="s">
        <v>20</v>
      </c>
      <c r="F124" t="s">
        <v>23</v>
      </c>
      <c r="G124" t="s">
        <v>24</v>
      </c>
      <c r="H124" t="s">
        <v>13</v>
      </c>
      <c r="I124" t="s">
        <v>14</v>
      </c>
      <c r="J124" t="s">
        <v>21</v>
      </c>
      <c r="K124" t="s">
        <v>22</v>
      </c>
      <c r="L124">
        <v>1019.3764000000001</v>
      </c>
      <c r="M124">
        <v>1019.3764000000001</v>
      </c>
      <c r="N124">
        <v>0</v>
      </c>
    </row>
    <row r="125" spans="1:14" x14ac:dyDescent="0.25">
      <c r="A125" t="s">
        <v>10</v>
      </c>
      <c r="B125" t="s">
        <v>19</v>
      </c>
      <c r="C125" t="s">
        <v>12</v>
      </c>
      <c r="D125" t="s">
        <v>6</v>
      </c>
      <c r="E125" t="s">
        <v>20</v>
      </c>
      <c r="F125" t="s">
        <v>36</v>
      </c>
      <c r="G125" t="s">
        <v>37</v>
      </c>
      <c r="H125" t="s">
        <v>13</v>
      </c>
      <c r="I125" t="s">
        <v>14</v>
      </c>
      <c r="J125" t="s">
        <v>21</v>
      </c>
      <c r="K125" t="s">
        <v>22</v>
      </c>
      <c r="L125">
        <v>3420.3911000000003</v>
      </c>
      <c r="M125">
        <v>3420.3911000000003</v>
      </c>
      <c r="N125">
        <v>0</v>
      </c>
    </row>
    <row r="126" spans="1:14" x14ac:dyDescent="0.25">
      <c r="A126" t="s">
        <v>10</v>
      </c>
      <c r="B126" t="s">
        <v>19</v>
      </c>
      <c r="C126" t="s">
        <v>12</v>
      </c>
      <c r="D126" t="s">
        <v>6</v>
      </c>
      <c r="E126" t="s">
        <v>20</v>
      </c>
      <c r="F126" t="s">
        <v>102</v>
      </c>
      <c r="G126" t="s">
        <v>103</v>
      </c>
      <c r="H126" t="s">
        <v>13</v>
      </c>
      <c r="I126" t="s">
        <v>14</v>
      </c>
      <c r="J126" t="s">
        <v>21</v>
      </c>
      <c r="K126" t="s">
        <v>22</v>
      </c>
      <c r="L126">
        <v>482.83375000000001</v>
      </c>
      <c r="M126">
        <v>482.83375000000001</v>
      </c>
      <c r="N126">
        <v>0</v>
      </c>
    </row>
    <row r="127" spans="1:14" x14ac:dyDescent="0.25">
      <c r="A127" t="s">
        <v>10</v>
      </c>
      <c r="B127" t="s">
        <v>19</v>
      </c>
      <c r="C127" t="s">
        <v>12</v>
      </c>
      <c r="D127" t="s">
        <v>6</v>
      </c>
      <c r="E127" t="s">
        <v>20</v>
      </c>
      <c r="F127" t="s">
        <v>70</v>
      </c>
      <c r="G127" t="s">
        <v>71</v>
      </c>
      <c r="H127" t="s">
        <v>13</v>
      </c>
      <c r="I127" t="s">
        <v>14</v>
      </c>
      <c r="J127" t="s">
        <v>21</v>
      </c>
      <c r="K127" t="s">
        <v>22</v>
      </c>
      <c r="L127">
        <v>1108.625</v>
      </c>
      <c r="M127">
        <v>1108.625</v>
      </c>
      <c r="N127">
        <v>0</v>
      </c>
    </row>
    <row r="128" spans="1:14" x14ac:dyDescent="0.25">
      <c r="A128" t="s">
        <v>10</v>
      </c>
      <c r="B128" t="s">
        <v>19</v>
      </c>
      <c r="C128" t="s">
        <v>12</v>
      </c>
      <c r="D128" t="s">
        <v>6</v>
      </c>
      <c r="E128" t="s">
        <v>20</v>
      </c>
      <c r="F128" t="s">
        <v>40</v>
      </c>
      <c r="G128" t="s">
        <v>41</v>
      </c>
      <c r="H128" t="s">
        <v>13</v>
      </c>
      <c r="I128" t="s">
        <v>14</v>
      </c>
      <c r="J128" t="s">
        <v>21</v>
      </c>
      <c r="K128" t="s">
        <v>22</v>
      </c>
      <c r="L128">
        <v>60905.762750000002</v>
      </c>
      <c r="M128">
        <v>60905.762750000002</v>
      </c>
      <c r="N128">
        <v>0</v>
      </c>
    </row>
    <row r="129" spans="1:14" x14ac:dyDescent="0.25">
      <c r="A129" t="s">
        <v>10</v>
      </c>
      <c r="B129" t="s">
        <v>19</v>
      </c>
      <c r="C129" t="s">
        <v>12</v>
      </c>
      <c r="D129" t="s">
        <v>6</v>
      </c>
      <c r="E129" t="s">
        <v>20</v>
      </c>
      <c r="F129" t="s">
        <v>26</v>
      </c>
      <c r="G129" t="s">
        <v>27</v>
      </c>
      <c r="H129" t="s">
        <v>13</v>
      </c>
      <c r="I129" t="s">
        <v>14</v>
      </c>
      <c r="J129" t="s">
        <v>21</v>
      </c>
      <c r="K129" t="s">
        <v>22</v>
      </c>
      <c r="L129">
        <v>795.90700000000004</v>
      </c>
      <c r="M129">
        <v>795.90700000000004</v>
      </c>
      <c r="N129">
        <v>0</v>
      </c>
    </row>
    <row r="130" spans="1:14" x14ac:dyDescent="0.25">
      <c r="A130" t="s">
        <v>10</v>
      </c>
      <c r="B130" t="s">
        <v>19</v>
      </c>
      <c r="C130" t="s">
        <v>12</v>
      </c>
      <c r="D130" t="s">
        <v>28</v>
      </c>
      <c r="F130" t="s">
        <v>7</v>
      </c>
      <c r="G130" t="s">
        <v>7</v>
      </c>
      <c r="H130" t="s">
        <v>8</v>
      </c>
      <c r="I130" t="s">
        <v>9</v>
      </c>
      <c r="J130" t="s">
        <v>8</v>
      </c>
      <c r="K130" t="s">
        <v>9</v>
      </c>
      <c r="L130">
        <v>37500.944600000003</v>
      </c>
      <c r="M130">
        <v>37500.944600000003</v>
      </c>
      <c r="N130">
        <v>0</v>
      </c>
    </row>
    <row r="131" spans="1:14" x14ac:dyDescent="0.25">
      <c r="A131" t="s">
        <v>10</v>
      </c>
      <c r="B131" t="s">
        <v>19</v>
      </c>
      <c r="C131" t="s">
        <v>12</v>
      </c>
      <c r="D131" t="s">
        <v>28</v>
      </c>
      <c r="F131" t="s">
        <v>7</v>
      </c>
      <c r="G131" t="s">
        <v>7</v>
      </c>
      <c r="H131" t="s">
        <v>13</v>
      </c>
      <c r="I131" t="s">
        <v>14</v>
      </c>
      <c r="J131" t="s">
        <v>13</v>
      </c>
      <c r="K131" t="s">
        <v>14</v>
      </c>
      <c r="L131">
        <v>2773.47595</v>
      </c>
      <c r="M131">
        <v>2773.47595</v>
      </c>
      <c r="N131">
        <v>0</v>
      </c>
    </row>
    <row r="132" spans="1:14" x14ac:dyDescent="0.25">
      <c r="A132" t="s">
        <v>10</v>
      </c>
      <c r="B132" t="s">
        <v>19</v>
      </c>
      <c r="C132" t="s">
        <v>12</v>
      </c>
      <c r="D132" t="s">
        <v>85</v>
      </c>
      <c r="F132" t="s">
        <v>7</v>
      </c>
      <c r="G132" t="s">
        <v>7</v>
      </c>
      <c r="H132" t="s">
        <v>13</v>
      </c>
      <c r="I132" t="s">
        <v>14</v>
      </c>
      <c r="J132" t="s">
        <v>13</v>
      </c>
      <c r="K132" t="s">
        <v>14</v>
      </c>
      <c r="L132">
        <v>367.5</v>
      </c>
      <c r="M132">
        <v>367.5</v>
      </c>
      <c r="N132">
        <v>0</v>
      </c>
    </row>
    <row r="133" spans="1:14" x14ac:dyDescent="0.25">
      <c r="A133" t="s">
        <v>32</v>
      </c>
      <c r="B133" t="s">
        <v>33</v>
      </c>
      <c r="C133" t="s">
        <v>42</v>
      </c>
      <c r="D133" t="s">
        <v>74</v>
      </c>
      <c r="F133" t="s">
        <v>7</v>
      </c>
      <c r="G133" t="s">
        <v>7</v>
      </c>
      <c r="H133" t="s">
        <v>75</v>
      </c>
      <c r="I133" t="s">
        <v>77</v>
      </c>
      <c r="J133" t="s">
        <v>75</v>
      </c>
      <c r="K133" t="s">
        <v>76</v>
      </c>
      <c r="L133">
        <v>0</v>
      </c>
      <c r="M133">
        <v>16626</v>
      </c>
      <c r="N133">
        <v>0</v>
      </c>
    </row>
    <row r="134" spans="1:14" x14ac:dyDescent="0.25">
      <c r="A134" t="s">
        <v>32</v>
      </c>
      <c r="B134" t="s">
        <v>33</v>
      </c>
      <c r="C134" t="s">
        <v>12</v>
      </c>
      <c r="D134" t="s">
        <v>74</v>
      </c>
      <c r="F134" t="s">
        <v>7</v>
      </c>
      <c r="G134" t="s">
        <v>7</v>
      </c>
      <c r="H134" t="s">
        <v>114</v>
      </c>
      <c r="I134" t="s">
        <v>117</v>
      </c>
      <c r="J134" t="s">
        <v>115</v>
      </c>
      <c r="K134" t="s">
        <v>116</v>
      </c>
      <c r="L134">
        <v>46300.000099999997</v>
      </c>
      <c r="M134">
        <v>46300.000099999997</v>
      </c>
      <c r="N134">
        <v>0</v>
      </c>
    </row>
    <row r="135" spans="1:14" x14ac:dyDescent="0.25">
      <c r="A135" t="s">
        <v>32</v>
      </c>
      <c r="B135" t="s">
        <v>33</v>
      </c>
      <c r="C135" t="s">
        <v>12</v>
      </c>
      <c r="D135" t="s">
        <v>74</v>
      </c>
      <c r="F135" t="s">
        <v>7</v>
      </c>
      <c r="G135" t="s">
        <v>7</v>
      </c>
      <c r="H135" t="s">
        <v>75</v>
      </c>
      <c r="I135" t="s">
        <v>77</v>
      </c>
      <c r="J135" t="s">
        <v>75</v>
      </c>
      <c r="K135" t="s">
        <v>76</v>
      </c>
      <c r="L135">
        <v>84008</v>
      </c>
      <c r="M135">
        <v>84008</v>
      </c>
      <c r="N135">
        <v>0</v>
      </c>
    </row>
    <row r="136" spans="1:14" x14ac:dyDescent="0.25">
      <c r="A136" t="s">
        <v>32</v>
      </c>
      <c r="B136" t="s">
        <v>33</v>
      </c>
      <c r="C136" t="s">
        <v>12</v>
      </c>
      <c r="D136" t="s">
        <v>74</v>
      </c>
      <c r="E136" t="s">
        <v>20</v>
      </c>
      <c r="F136" t="s">
        <v>7</v>
      </c>
      <c r="G136" t="s">
        <v>7</v>
      </c>
      <c r="H136" t="s">
        <v>75</v>
      </c>
      <c r="I136" t="s">
        <v>77</v>
      </c>
      <c r="J136" t="s">
        <v>75</v>
      </c>
      <c r="K136" t="s">
        <v>76</v>
      </c>
      <c r="L136">
        <v>60082</v>
      </c>
      <c r="M136">
        <v>60082</v>
      </c>
      <c r="N136">
        <v>0</v>
      </c>
    </row>
    <row r="137" spans="1:14" x14ac:dyDescent="0.25">
      <c r="A137" t="s">
        <v>32</v>
      </c>
      <c r="B137" t="s">
        <v>33</v>
      </c>
      <c r="C137" t="s">
        <v>12</v>
      </c>
      <c r="D137" t="s">
        <v>28</v>
      </c>
      <c r="F137" t="s">
        <v>7</v>
      </c>
      <c r="G137" t="s">
        <v>7</v>
      </c>
      <c r="H137" t="s">
        <v>29</v>
      </c>
      <c r="I137" t="s">
        <v>31</v>
      </c>
      <c r="J137" t="s">
        <v>29</v>
      </c>
      <c r="K137" t="s">
        <v>30</v>
      </c>
      <c r="L137">
        <v>164385.39019999999</v>
      </c>
      <c r="M137">
        <v>164385.39019999999</v>
      </c>
      <c r="N137">
        <v>0</v>
      </c>
    </row>
    <row r="138" spans="1:14" x14ac:dyDescent="0.25">
      <c r="A138" t="s">
        <v>32</v>
      </c>
      <c r="B138" t="s">
        <v>33</v>
      </c>
      <c r="C138" t="s">
        <v>12</v>
      </c>
      <c r="D138" t="s">
        <v>85</v>
      </c>
      <c r="F138" t="s">
        <v>7</v>
      </c>
      <c r="G138" t="s">
        <v>7</v>
      </c>
      <c r="H138" t="s">
        <v>86</v>
      </c>
      <c r="I138" t="s">
        <v>89</v>
      </c>
      <c r="J138" t="s">
        <v>87</v>
      </c>
      <c r="K138" t="s">
        <v>88</v>
      </c>
      <c r="L138">
        <v>1500.0001</v>
      </c>
      <c r="M138">
        <v>1500.0001</v>
      </c>
      <c r="N138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koondvaade</vt:lpstr>
      <vt:lpstr>kokkuvõte</vt:lpstr>
      <vt:lpstr>algandmed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Kadri Kütt - MKA</cp:lastModifiedBy>
  <dcterms:created xsi:type="dcterms:W3CDTF">2026-01-13T12:19:51Z</dcterms:created>
  <dcterms:modified xsi:type="dcterms:W3CDTF">2026-01-16T11:14:01Z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2026-01-13T13:19:47Z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d1386b88-78f0-440c-8672-9c8c1dbdbee5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