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danie\Downloads\"/>
    </mc:Choice>
  </mc:AlternateContent>
  <xr:revisionPtr revIDLastSave="0" documentId="8_{47FA3935-69FF-4AE4-A7C4-0C4983B234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4" i="1" l="1"/>
  <c r="M13" i="1"/>
  <c r="M12" i="1"/>
  <c r="M11" i="1"/>
  <c r="M10" i="1"/>
  <c r="N10" i="1"/>
  <c r="N11" i="1" l="1"/>
  <c r="N12" i="1"/>
  <c r="N13" i="1"/>
  <c r="N15" i="1" l="1"/>
</calcChain>
</file>

<file path=xl/sharedStrings.xml><?xml version="1.0" encoding="utf-8"?>
<sst xmlns="http://schemas.openxmlformats.org/spreadsheetml/2006/main" count="57" uniqueCount="34">
  <si>
    <t xml:space="preserve">Pakkuja nimi: </t>
  </si>
  <si>
    <t xml:space="preserve">Reg.kood: </t>
  </si>
  <si>
    <t>OSA</t>
  </si>
  <si>
    <t>Jrk</t>
  </si>
  <si>
    <t>Maakond</t>
  </si>
  <si>
    <t>Asukoht</t>
  </si>
  <si>
    <t>Kätepesu-jaam, arv</t>
  </si>
  <si>
    <t>Välikäimla, arv</t>
  </si>
  <si>
    <t>sh kätepesu-seadmega</t>
  </si>
  <si>
    <t xml:space="preserve">sh küttega </t>
  </si>
  <si>
    <t xml:space="preserve">Hoolduse intervall 
1 kuus </t>
  </si>
  <si>
    <t>Märkused</t>
  </si>
  <si>
    <t>Regulaarse hooldus(t)e maksumus 1 kuus km-ta</t>
  </si>
  <si>
    <t>Välikäimla(te)/ kätepesu-jaama(de) rent 1 kuus km-ta</t>
  </si>
  <si>
    <t>-</t>
  </si>
  <si>
    <t>LÕUNA</t>
  </si>
  <si>
    <t>Tartumaa</t>
  </si>
  <si>
    <t>Kastre vald, Uniküla lasketiir</t>
  </si>
  <si>
    <t>Võru maakond</t>
  </si>
  <si>
    <t>Tsiatsungõlmaa  lasketiir, Võru vald</t>
  </si>
  <si>
    <t>ca aug 2024 lõpuni</t>
  </si>
  <si>
    <t>Nursipalu HV, Rõuge vald</t>
  </si>
  <si>
    <t>1 tk kahekohaline, 1 tk neljakohaline, 2 tk ühekohalist välikäimalt (püsiehitis), vajalik hooldus ja tühjendamine tellimisel (ca 1 x aastas)</t>
  </si>
  <si>
    <t>OSA 3 LÕUNA PAKKUMUS KOKKU</t>
  </si>
  <si>
    <t>Tabel on varustatud vajalike valemitega, pakkuja täidab kõik kollased lahtrid ning kannab rohelise lahtri (pakkumus kokku) väärtuse RHRi maksumuse vormile. Tabelit ei ole lubatud muuta.</t>
  </si>
  <si>
    <t>Ristsubsideerimine on keelatud.</t>
  </si>
  <si>
    <t>Pikaajalise rendi puhul rakenduvad raamlepingus, sh tehnilises kirjelduses toodud nõuded, sh:</t>
  </si>
  <si>
    <t>Juhul, kui tellijal tekib vajadus lisa hoolduseks, siis tellimisel vahehooldusele rakendub sama maksumus, mis on ühe välikäimla ühe korra regulaarse hoolduse maksumus. Tellimisel teenust tuleb osutada hiljemalt 3 tööpäeva jooksul alates tellimuse esitamisest, kui ei ole kokku lepitud teisiti.</t>
  </si>
  <si>
    <t>Tellija võib hankelepingu perioodi jooksul muuta renditavate statsionaarsete välikäimlate/kätepesujaamade arvu ja asukohti ning hoolduse intervalli. Lisanduva välikäimla/kätepesujaama 1 kuu rendi- ja 1 hoolduskorra hinnaks on pakkuja poolt minikonkursi raames pakutud sama piirkonna samasuguse välikäimla/kätepesujaama rendi- ja hoolduskorra hind. Juhul, kui samas piirkonnas puudub renditav sarnane välikäimla, siis on lisanduva seadme 1 kuu rendi ja hoolduse hind sama, kui teeninduskeskusest võrreldaval kaugusel asuvatel seadmetel.</t>
  </si>
  <si>
    <t xml:space="preserve">Minikonkursi käigus pakutav hind on pooltele siduv 2 aastat. Täitjal on õigus peale 2 aasta möödumist (hankelepingu sõlmimisest) esitada hindade korrigeerimiseks põhjendatud avaldus (vt RL p 6.2.1-6.2.3 ja 3.7.4). </t>
  </si>
  <si>
    <t>Ühe välikäimla/ kätepesu-jaama ühe korra regulaarse hoolduse maksumus (sisaldab kõiki kulusid, sh transport, vahehooldus)</t>
  </si>
  <si>
    <t>Ühe välikäimla/ kätepesu-jaama rent 1 kuus km-ta (sisaldab kõiki kulusid, sh paigaldus, teisaldus, transport, lõpupuhastus ja -tühjendamine ja rent)</t>
  </si>
  <si>
    <t>Pakkumuse vorm (hanke osa 3 LÕUNA)</t>
  </si>
  <si>
    <t>KEMMERLING OÜ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</si>
</sst>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u/>
      <sz val="11"/>
      <color theme="10"/>
      <name val="Calibri"/>
      <family val="2"/>
      <charset val="186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4" fontId="3" fillId="3" borderId="1" xfId="0" applyNumberFormat="1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4" fontId="1" fillId="4" borderId="1" xfId="0" applyNumberFormat="1" applyFont="1" applyFill="1" applyBorder="1"/>
    <xf numFmtId="4" fontId="3" fillId="2" borderId="1" xfId="0" applyNumberFormat="1" applyFont="1" applyFill="1" applyBorder="1" applyAlignment="1">
      <alignment horizontal="center" vertical="top"/>
    </xf>
    <xf numFmtId="164" fontId="0" fillId="0" borderId="1" xfId="0" applyNumberFormat="1" applyBorder="1" applyAlignment="1">
      <alignment horizontal="center" vertical="top" wrapText="1"/>
    </xf>
    <xf numFmtId="164" fontId="0" fillId="0" borderId="1" xfId="0" applyNumberFormat="1" applyBorder="1" applyAlignment="1">
      <alignment horizontal="center" vertical="top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0" xfId="0" applyAlignment="1">
      <alignment horizontal="left"/>
    </xf>
    <xf numFmtId="2" fontId="0" fillId="3" borderId="1" xfId="0" applyNumberForma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right" wrapText="1"/>
    </xf>
  </cellXfs>
  <cellStyles count="2">
    <cellStyle name="Hyperlink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994522</xdr:colOff>
      <xdr:row>0</xdr:row>
      <xdr:rowOff>154082</xdr:rowOff>
    </xdr:from>
    <xdr:to>
      <xdr:col>13</xdr:col>
      <xdr:colOff>756396</xdr:colOff>
      <xdr:row>3</xdr:row>
      <xdr:rowOff>168089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034743" y="154082"/>
          <a:ext cx="5252756" cy="60231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Lisa 3</a:t>
          </a: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t-EE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Arial" panose="020B0604020202020204" pitchFamily="34" charset="0"/>
            </a:rPr>
            <a:t>Hankelepingu "Statsionaarsete välikäimlate, kätepesujaamade rent" juurde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N31"/>
  <sheetViews>
    <sheetView tabSelected="1" view="pageLayout" topLeftCell="D1" zoomScale="90" zoomScaleNormal="80" zoomScalePageLayoutView="90" workbookViewId="0">
      <selection activeCell="K13" sqref="K13"/>
    </sheetView>
  </sheetViews>
  <sheetFormatPr defaultColWidth="9.109375" defaultRowHeight="14.4" x14ac:dyDescent="0.3"/>
  <cols>
    <col min="2" max="2" width="5.44140625" bestFit="1" customWidth="1"/>
    <col min="3" max="3" width="14.44140625" bestFit="1" customWidth="1"/>
    <col min="4" max="4" width="27.44140625" customWidth="1"/>
    <col min="5" max="5" width="10.6640625" customWidth="1"/>
    <col min="6" max="6" width="13.44140625" customWidth="1"/>
    <col min="7" max="7" width="12" customWidth="1"/>
    <col min="9" max="9" width="10.44140625" customWidth="1"/>
    <col min="10" max="10" width="23.33203125" customWidth="1"/>
    <col min="11" max="11" width="19.109375" customWidth="1"/>
    <col min="12" max="12" width="25.44140625" customWidth="1"/>
    <col min="13" max="13" width="11.77734375" customWidth="1"/>
    <col min="14" max="14" width="13.44140625" customWidth="1"/>
  </cols>
  <sheetData>
    <row r="4" spans="1:14" x14ac:dyDescent="0.3">
      <c r="A4" s="1" t="s">
        <v>32</v>
      </c>
    </row>
    <row r="5" spans="1:14" x14ac:dyDescent="0.3">
      <c r="A5" s="1"/>
    </row>
    <row r="6" spans="1:14" x14ac:dyDescent="0.3">
      <c r="A6" t="s">
        <v>0</v>
      </c>
      <c r="C6" s="20" t="s">
        <v>33</v>
      </c>
      <c r="D6" s="21"/>
    </row>
    <row r="7" spans="1:14" x14ac:dyDescent="0.3">
      <c r="A7" s="17" t="s">
        <v>1</v>
      </c>
      <c r="C7" s="20">
        <v>11139497</v>
      </c>
      <c r="D7" s="21"/>
    </row>
    <row r="9" spans="1:14" ht="100.8" x14ac:dyDescent="0.3">
      <c r="A9" s="2" t="s">
        <v>2</v>
      </c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  <c r="G9" s="2" t="s">
        <v>8</v>
      </c>
      <c r="H9" s="2" t="s">
        <v>9</v>
      </c>
      <c r="I9" s="2" t="s">
        <v>10</v>
      </c>
      <c r="J9" s="2" t="s">
        <v>31</v>
      </c>
      <c r="K9" s="2" t="s">
        <v>30</v>
      </c>
      <c r="L9" s="2" t="s">
        <v>11</v>
      </c>
      <c r="M9" s="2" t="s">
        <v>12</v>
      </c>
      <c r="N9" s="2" t="s">
        <v>13</v>
      </c>
    </row>
    <row r="10" spans="1:14" ht="15" customHeight="1" x14ac:dyDescent="0.3">
      <c r="A10" s="3" t="s">
        <v>15</v>
      </c>
      <c r="B10" s="4">
        <v>1</v>
      </c>
      <c r="C10" s="4" t="s">
        <v>16</v>
      </c>
      <c r="D10" s="6" t="s">
        <v>17</v>
      </c>
      <c r="E10" s="9" t="s">
        <v>14</v>
      </c>
      <c r="F10" s="8">
        <v>2</v>
      </c>
      <c r="G10" s="8" t="s">
        <v>14</v>
      </c>
      <c r="H10" s="8" t="s">
        <v>14</v>
      </c>
      <c r="I10" s="4">
        <v>1</v>
      </c>
      <c r="J10" s="18">
        <v>10</v>
      </c>
      <c r="K10" s="18">
        <v>10</v>
      </c>
      <c r="L10" s="16"/>
      <c r="M10" s="7">
        <f>(F10*K10)*I10</f>
        <v>20</v>
      </c>
      <c r="N10" s="7">
        <f>F10*J10</f>
        <v>20</v>
      </c>
    </row>
    <row r="11" spans="1:14" ht="28.8" x14ac:dyDescent="0.3">
      <c r="A11" s="3" t="s">
        <v>15</v>
      </c>
      <c r="B11" s="4">
        <v>2</v>
      </c>
      <c r="C11" s="4" t="s">
        <v>18</v>
      </c>
      <c r="D11" s="6" t="s">
        <v>19</v>
      </c>
      <c r="E11" s="9" t="s">
        <v>14</v>
      </c>
      <c r="F11" s="8">
        <v>2</v>
      </c>
      <c r="G11" s="8" t="s">
        <v>14</v>
      </c>
      <c r="H11" s="8" t="s">
        <v>14</v>
      </c>
      <c r="I11" s="4">
        <v>1</v>
      </c>
      <c r="J11" s="5">
        <v>10</v>
      </c>
      <c r="K11" s="5">
        <v>10</v>
      </c>
      <c r="L11" s="13"/>
      <c r="M11" s="7">
        <f>(F11*K11)*I11</f>
        <v>20</v>
      </c>
      <c r="N11" s="7">
        <f>F11*J11</f>
        <v>20</v>
      </c>
    </row>
    <row r="12" spans="1:14" ht="28.8" x14ac:dyDescent="0.3">
      <c r="A12" s="3" t="s">
        <v>15</v>
      </c>
      <c r="B12" s="4">
        <v>3</v>
      </c>
      <c r="C12" s="4" t="s">
        <v>18</v>
      </c>
      <c r="D12" s="6" t="s">
        <v>19</v>
      </c>
      <c r="E12" s="9" t="s">
        <v>14</v>
      </c>
      <c r="F12" s="8">
        <v>1</v>
      </c>
      <c r="G12" s="8">
        <v>1</v>
      </c>
      <c r="H12" s="4">
        <v>1</v>
      </c>
      <c r="I12" s="4">
        <v>1</v>
      </c>
      <c r="J12" s="5">
        <v>35</v>
      </c>
      <c r="K12" s="5">
        <v>10</v>
      </c>
      <c r="L12" s="12" t="s">
        <v>20</v>
      </c>
      <c r="M12" s="7">
        <f>(F12*K12)*I12</f>
        <v>10</v>
      </c>
      <c r="N12" s="7">
        <f>F12*J12</f>
        <v>35</v>
      </c>
    </row>
    <row r="13" spans="1:14" x14ac:dyDescent="0.3">
      <c r="A13" s="3" t="s">
        <v>15</v>
      </c>
      <c r="B13" s="4">
        <v>4</v>
      </c>
      <c r="C13" s="4" t="s">
        <v>18</v>
      </c>
      <c r="D13" s="6" t="s">
        <v>21</v>
      </c>
      <c r="E13" s="9" t="s">
        <v>14</v>
      </c>
      <c r="F13" s="8">
        <v>4</v>
      </c>
      <c r="G13" s="8" t="s">
        <v>14</v>
      </c>
      <c r="H13" s="4" t="s">
        <v>14</v>
      </c>
      <c r="I13" s="4">
        <v>1</v>
      </c>
      <c r="J13" s="5">
        <v>10</v>
      </c>
      <c r="K13" s="5">
        <v>10</v>
      </c>
      <c r="L13" s="13"/>
      <c r="M13" s="7">
        <f>(F13*K13)*I13</f>
        <v>40</v>
      </c>
      <c r="N13" s="7">
        <f>F13*J13</f>
        <v>40</v>
      </c>
    </row>
    <row r="14" spans="1:14" ht="102" customHeight="1" x14ac:dyDescent="0.3">
      <c r="A14" s="3" t="s">
        <v>15</v>
      </c>
      <c r="B14" s="4">
        <v>5</v>
      </c>
      <c r="C14" s="4" t="s">
        <v>18</v>
      </c>
      <c r="D14" s="6" t="s">
        <v>21</v>
      </c>
      <c r="E14" s="9" t="s">
        <v>14</v>
      </c>
      <c r="F14" s="8">
        <v>4</v>
      </c>
      <c r="G14" s="8" t="s">
        <v>14</v>
      </c>
      <c r="H14" s="4" t="s">
        <v>14</v>
      </c>
      <c r="I14" s="4">
        <v>0.1</v>
      </c>
      <c r="J14" s="11" t="s">
        <v>14</v>
      </c>
      <c r="K14" s="5">
        <v>50</v>
      </c>
      <c r="L14" s="12" t="s">
        <v>22</v>
      </c>
      <c r="M14" s="7">
        <f>(F14*K14)*I14</f>
        <v>20</v>
      </c>
      <c r="N14" s="11" t="s">
        <v>14</v>
      </c>
    </row>
    <row r="15" spans="1:14" ht="15" customHeight="1" x14ac:dyDescent="0.3">
      <c r="A15" s="22" t="s">
        <v>23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10">
        <f>SUM(M10:N14)</f>
        <v>225</v>
      </c>
    </row>
    <row r="17" spans="1:14" x14ac:dyDescent="0.3">
      <c r="A17" s="14" t="s">
        <v>24</v>
      </c>
    </row>
    <row r="18" spans="1:14" x14ac:dyDescent="0.3">
      <c r="A18" t="s">
        <v>25</v>
      </c>
      <c r="C18" s="15"/>
    </row>
    <row r="19" spans="1:14" x14ac:dyDescent="0.3">
      <c r="A19" t="s">
        <v>26</v>
      </c>
      <c r="C19" s="15"/>
    </row>
    <row r="20" spans="1:14" x14ac:dyDescent="0.3">
      <c r="A20" s="19" t="s">
        <v>27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x14ac:dyDescent="0.3">
      <c r="A22" s="19" t="s">
        <v>28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ht="14.25" customHeight="1" x14ac:dyDescent="0.3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ht="14.25" customHeight="1" x14ac:dyDescent="0.3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</row>
    <row r="25" spans="1:14" ht="14.25" customHeight="1" x14ac:dyDescent="0.3">
      <c r="A25" t="s">
        <v>29</v>
      </c>
    </row>
    <row r="27" spans="1:14" ht="15" customHeight="1" x14ac:dyDescent="0.3"/>
    <row r="31" spans="1:14" ht="15" customHeight="1" x14ac:dyDescent="0.3"/>
  </sheetData>
  <mergeCells count="5">
    <mergeCell ref="A20:N21"/>
    <mergeCell ref="A22:N24"/>
    <mergeCell ref="C6:D6"/>
    <mergeCell ref="C7:D7"/>
    <mergeCell ref="A15:M15"/>
  </mergeCells>
  <pageMargins left="0.51181102362204722" right="0.51181102362204722" top="0.74803149606299213" bottom="0.55118110236220474" header="0.31496062992125984" footer="0.31496062992125984"/>
  <pageSetup paperSize="9" scale="65" orientation="landscape" r:id="rId1"/>
  <headerFooter>
    <oddFooter>&amp;C&amp;9&amp;P/&amp;N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TaxCatchAll xmlns="d5573a5d-10e4-4724-a6b0-f07fd5e60675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6AB6ED38FDA594AA12C57D59BAAD0F5" ma:contentTypeVersion="3" ma:contentTypeDescription="Loo uus dokument" ma:contentTypeScope="" ma:versionID="b4873e353f968d23f561691d073892c0">
  <xsd:schema xmlns:xsd="http://www.w3.org/2001/XMLSchema" xmlns:xs="http://www.w3.org/2001/XMLSchema" xmlns:p="http://schemas.microsoft.com/office/2006/metadata/properties" xmlns:ns2="d5573a5d-10e4-4724-a6b0-f07fd5e60675" xmlns:ns3="http://schemas.microsoft.com/sharepoint/v4" xmlns:ns4="dc4eddb5-893d-46fb-9a13-cb0b8602c7d4" targetNamespace="http://schemas.microsoft.com/office/2006/metadata/properties" ma:root="true" ma:fieldsID="0a8e7cd9aea8d4fb488a7f8b489dcd37" ns2:_="" ns3:_="" ns4:_="">
    <xsd:import namespace="d5573a5d-10e4-4724-a6b0-f07fd5e60675"/>
    <xsd:import namespace="http://schemas.microsoft.com/sharepoint/v4"/>
    <xsd:import namespace="dc4eddb5-893d-46fb-9a13-cb0b8602c7d4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IconOverlay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73a5d-10e4-4724-a6b0-f07fd5e60675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Taxonomy Catch All Column" ma:hidden="true" ma:list="{923ae21d-6ebb-4e9c-883a-708c49322b98}" ma:internalName="TaxCatchAll" ma:showField="CatchAllData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hidden="true" ma:list="{923ae21d-6ebb-4e9c-883a-708c49322b98}" ma:internalName="TaxCatchAllLabel" ma:readOnly="true" ma:showField="CatchAllDataLabel" ma:web="d5573a5d-10e4-4724-a6b0-f07fd5e6067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eddb5-893d-46fb-9a13-cb0b8602c7d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38E31C-1C4F-451E-B6F8-E25BB955BC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291D31-5E71-408E-8754-49CF0ABF74B5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d5573a5d-10e4-4724-a6b0-f07fd5e60675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dc4eddb5-893d-46fb-9a13-cb0b8602c7d4"/>
    <ds:schemaRef ds:uri="http://schemas.microsoft.com/sharepoint/v4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62A8240-34B5-4370-90D6-2E8545A21B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573a5d-10e4-4724-a6b0-f07fd5e60675"/>
    <ds:schemaRef ds:uri="http://schemas.microsoft.com/sharepoint/v4"/>
    <ds:schemaRef ds:uri="dc4eddb5-893d-46fb-9a13-cb0b8602c7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>EDF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Liina Kampus</dc:creator>
  <cp:keywords/>
  <dc:description/>
  <cp:lastModifiedBy>Jarmo Väinaste</cp:lastModifiedBy>
  <cp:revision/>
  <dcterms:created xsi:type="dcterms:W3CDTF">2020-11-25T12:48:17Z</dcterms:created>
  <dcterms:modified xsi:type="dcterms:W3CDTF">2024-06-06T06:29:38Z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0x01010006AB6ED38FDA594AA12C57D59BAAD0F5</vt:lpwstr>
  </property>
</Properties>
</file>