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pinal.hm.ee/dhs/Active/dav/auth-0LGtd26wF9fJ_Flb0/applications/1/lists/1/items/2137702/files/1/"/>
    </mc:Choice>
  </mc:AlternateContent>
  <xr:revisionPtr revIDLastSave="0" documentId="13_ncr:1_{5A4EE540-5F1E-4804-BAD5-D2B713BAE407}"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D18" i="1" s="1"/>
  <c r="E18" i="1" s="1"/>
  <c r="G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7"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<sst xmlns="http://schemas.openxmlformats.org/spreadsheetml/2006/main" count="63" uniqueCount="63">
  <si>
    <t>RISKIHINDAMINE</t>
  </si>
  <si>
    <t>Meede ja sekkumine:</t>
  </si>
  <si>
    <t>Meetme 21.1.1.2 „Ühiskonna ja majanduse vajadustele vastava teadus- ja arendustegevuse võimekuse kasvatamine“ sekkumine „Teadus-, arendus- ja innovatsioonitegevuste tulemuste rakendamise võimekuse tõstmine ühiskonnas ning selleks soodsa poliitikakeskkonna loomine (RITA+)“</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</si>
  <si>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</si>
  <si>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</si>
  <si>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</si>
  <si>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</si>
  <si>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</si>
  <si>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</si>
  <si>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</si>
  <si>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</si>
  <si>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</si>
  <si>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</si>
  <si>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</si>
  <si>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</si>
  <si>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</si>
  <si>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</si>
  <si>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</si>
  <si>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</si>
  <si>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</si>
  <si>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</si>
  <si>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</si>
  <si>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</si>
  <si>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</si>
  <si>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</si>
  <si>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</si>
  <si>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</si>
  <si>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</si>
  <si>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</si>
  <si>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Käskkirja seletuskirja punktis 3 on toodud riigiabi analüüs. Sekkumise alategevus 3 puhul antav toetus erialaliitudele on vastavalt Euroopa Liidu toimimise lepingu artikkel 107 lõikele 1 klassifitseeritav riigiabina.</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</si>
  <si>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</si>
  <si>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</si>
  <si>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</si>
  <si>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</si>
  <si>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</si>
  <si>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</si>
  <si>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Alategevus 1 raames on saraseks meetmeks Riigikantselei meetme 21.1.1.3 „Avaliku sektori innovatsioonivõimekuse tõstmine“ sekkumine „Avaliku sektori innovatsiooniprojektide toetamine ning analüüsid ja tööriistad avaliku sektori innovatsiooni ja arendustegevuse toetuseks“. Kuna toetust antakse nutika spetsialiseerumise valdkonna rakendusuuringutele, siis valdkondade ja teemade osas võib esineda kattuvusi ka sekkumisega: "Temaatiliste teadus- ja arendustegevuse programmide rakendamine akadeemilise, era- ja avaliku sektori koosloome ja koostöö edendamiseks nutika spetsialiseerumise valdkondades".</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</si>
  <si>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</si>
  <si>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</si>
  <si>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</si>
  <si>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</si>
  <si>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</si>
  <si>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</si>
  <si>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</si>
  <si>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</si>
  <si>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</si>
  <si>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</si>
  <si>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</si>
  <si>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</si>
  <si>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Sekkumise raames toetatakse teadus- ja arendusuuringute läbiviimist ning pädevuse kasvatamist ja koostööd (nn pehmed tegevused). Tegevused ei too kaasa negatiivset keskkonnamõju.</t>
  </si>
  <si>
    <t>Sekkumise puutumus DNSH põhimõttega on toodud käskkirja eelnõu punktis 2.5 ning täiendavalt lahti selgitatud seletuskirjas.</t>
  </si>
  <si>
    <t>Kokku skoor</t>
  </si>
  <si>
    <t>Hinnang „Madal“ – 0 kuni 5 punkti</t>
  </si>
  <si>
    <t xml:space="preserve">Hinnang „Keskmine“ – 6 kuni 11 punkti </t>
  </si>
  <si>
    <t>KOONDHINNANG</t>
  </si>
  <si>
    <t xml:space="preserve">Hinnang „Kõrge“ – 12 kuni 15 punkti </t>
  </si>
  <si>
    <t xml:space="preserve">SA Eesti Teadusagentuuril (edaspidi ETAG) on kirjalikud juhised huvide konflikti vältimise kohta. Kõik hindajad peavad allkirjastama ka vastava lepingu. ETAG-i kõikidele töötajatele on saadetud kirjalik juhis huvide konflikti vältimise kohta, mille on koostanud ETAG-i jurist.  Töötajad (mitte ainult hindamises osalevad töötajad, vaid kõik, kellele on ligipääs taotluse infole), kellel on huvide konflikt, taandatakse vastavatest protsessidest. Lisaks on ETAG-l juhised ka selle kohta, kuidas teised töötajad saaksid vältida info sattumist huvide konfliktiga töötaja kätte. </t>
  </si>
  <si>
    <t>Risk on maandatud. ETAGil on piisavalt kogemusi konfiktiohtlike töötajate protsessidest eemaldamisel. Lisameetmeid ei ole plaanis.</t>
  </si>
  <si>
    <t>Käskkirjas ja käskkirja seletuskirjas on toodud analüüs ja selged juhised, kuidas riigiabi antakse. Erialaliitudele antakse toetust vähese tähtsusega abina ning elluviijal on käskkirja eelnõu punkti 2.3.6. kohaselt kohustus kontrollida, kas toetuse saaja vastab Euroopa Komisjoni määruses (EL) nr 1407/2013 sätestatud tingimustele.  Samuti on sätestatud, et kui toetuse saaja ei vasta vähese tähtsuse abi saamise tingimustele, toetust välja ei anta. Vähese tähtsuse abi andmise nõuded on esitatud käskkirja lisa 1 punktis 2.3.7.</t>
  </si>
  <si>
    <t>RITA+ sekkumine ning innovatsiooniprojektide sekkumine on üksteist täiendavad, RITA+ sekkumise eesmärk on toetada rakendusuuringuid, Riigikantselei meetme eesmärk on toetada eksperimentaalarendust ning teadustulemuste katsetamist ja kasutusele võtmist. Kaks sekkumist töötavad sünergias. sh on RITA+ raames välja töötatud teadustulemusi võimalik minna edasi arendama ja katsetama innovatsiooniprojektide meetmes. Topeltfinantseerimise vältimiseks on kavas elluviija ja Riigikantselei vahel pidev koostöö ning infovahetus (sh RITA+ alategevus 1 taotlusvoorude ettevalmistamisel, läbiviimisel ning taotluste hindamisel). RITA+ sekkumise toetust makstakse välja kuludokumentide alusel, seega on võimalik rahastamist dokumendipõhiselt kontrollida. Temaatiliste programmidel on sama elluviija RITA+-ga, elluviija ülesanne on tagada, et samu teadus- ja arendusprojekte ei rahastata kahest sekkumisest.</t>
  </si>
  <si>
    <t>Sekkumise raames on kavas tellida teenuseid vastavalt riigihangete seaduses sätestatud korrale (sh on kavas tellida teenuseid kohaldades RHS-i § 11 lg 1 p 19 toodud teadus- ja arendusteenuse erandit). Elluviija viib hankeid läbi iseseisvalt.</t>
  </si>
  <si>
    <t xml:space="preserve">Asutusel on olemas asutusesisene hankekord ning juriidiline tugi hangete läbiviimisel. Sekkumise raames tagatakse, et hanked on avatud kõikidele kriteeriumitele vastavatele osapooltele, konkurentsi kuidagi ei piirata. </t>
  </si>
  <si>
    <t>Haridus- ja teadusministri käskkirja "Toetuse andmise tingimuste kehtestamine tegevuse „Teadus-, arendus- ja innovatsioonitegevuste tulemuste rakendamise võimekuse tõstmine ühiskonnas ning selleks soodsa poliitikakeskkonna loomine“ elluviimiseks" seletuskirja lisa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</si>
</sst>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8">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4" fillId="6" borderId="0" xfId="0" applyFont="1" applyFill="1" applyAlignment="1">
      <alignment horizontal="center"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workbookViewId="0">
      <pane xSplit="2" ySplit="8" topLeftCell="E16" activePane="bottomRight" state="frozen"/>
      <selection pane="topRight" activeCell="D1" sqref="D1"/>
      <selection pane="bottomLeft" activeCell="A9" sqref="A9"/>
      <selection pane="bottomRight" activeCell="J1" sqref="J1"/>
    </sheetView>
  </sheetViews>
  <sheetFormatPr defaultColWidth="9.140625" defaultRowHeight="34.35" customHeight="1" x14ac:dyDescent="0.25"/>
  <cols>
    <col min="1" max="1" width="29.5703125" style="5" customWidth="1"/>
    <col min="2" max="2" width="49.42578125" style="1" customWidth="1"/>
    <col min="3" max="3" width="31.42578125" style="1" customWidth="1"/>
    <col min="4" max="4" width="42" style="1" customWidth="1"/>
    <col min="5" max="5" width="32.42578125" style="1" customWidth="1"/>
    <col min="6" max="6" width="33.5703125" style="1" customWidth="1"/>
    <col min="7" max="7" width="8.42578125" style="2" customWidth="1"/>
    <col min="8" max="8" width="55.42578125" style="3" customWidth="1"/>
    <col min="9" max="9" width="9.85546875" style="4" customWidth="1"/>
    <col min="10" max="10" width="35.140625" style="1" customWidth="1"/>
    <col min="11" max="16384" width="9.140625" style="1"/>
  </cols>
  <sheetData>
    <row r="1" spans="1:10" ht="123.75" customHeight="1" x14ac:dyDescent="0.25">
      <c r="J1" s="1" t="s">
        <v>62</v>
      </c>
    </row>
    <row r="2" spans="1:10" s="5" customFormat="1" ht="34.35" customHeight="1" x14ac:dyDescent="0.25">
      <c r="A2" s="27" t="s">
        <v>0</v>
      </c>
      <c r="B2" s="35" t="s">
        <v>1</v>
      </c>
      <c r="C2" s="42" t="s">
        <v>2</v>
      </c>
      <c r="D2" s="42"/>
      <c r="E2" s="42"/>
      <c r="F2" s="42"/>
      <c r="G2" s="42"/>
      <c r="H2" s="42"/>
      <c r="I2" s="36"/>
    </row>
    <row r="3" spans="1:10" ht="14.1" customHeight="1" x14ac:dyDescent="0.25">
      <c r="A3" s="31" t="s">
        <v>3</v>
      </c>
      <c r="B3" s="31"/>
      <c r="C3" s="31"/>
      <c r="D3" s="31"/>
      <c r="E3" s="31"/>
      <c r="I3" s="15"/>
    </row>
    <row r="4" spans="1:10" ht="14.1" customHeight="1" x14ac:dyDescent="0.25">
      <c r="A4" s="29" t="s">
        <v>4</v>
      </c>
      <c r="B4" s="29"/>
      <c r="C4" s="29"/>
      <c r="D4" s="29"/>
      <c r="E4" s="29"/>
    </row>
    <row r="5" spans="1:10" ht="15" x14ac:dyDescent="0.25">
      <c r="A5" s="28" t="s">
        <v>5</v>
      </c>
      <c r="B5" s="28"/>
      <c r="C5" s="28"/>
      <c r="D5" s="28"/>
      <c r="E5" s="28"/>
      <c r="F5" s="29"/>
      <c r="G5" s="30"/>
      <c r="H5" s="31"/>
      <c r="I5" s="32"/>
      <c r="J5" s="29"/>
    </row>
    <row r="6" spans="1:10" ht="11.45" customHeight="1" x14ac:dyDescent="0.25"/>
    <row r="7" spans="1:10" s="2" customFormat="1" ht="15" x14ac:dyDescent="0.25">
      <c r="A7" s="45" t="s">
        <v>6</v>
      </c>
      <c r="B7" s="44" t="s">
        <v>7</v>
      </c>
      <c r="C7" s="44" t="s">
        <v>8</v>
      </c>
      <c r="D7" s="44"/>
      <c r="E7" s="44"/>
      <c r="F7" s="44"/>
      <c r="G7" s="47" t="s">
        <v>9</v>
      </c>
      <c r="H7" s="47" t="s">
        <v>10</v>
      </c>
      <c r="I7" s="46" t="s">
        <v>11</v>
      </c>
      <c r="J7" s="43" t="s">
        <v>12</v>
      </c>
    </row>
    <row r="8" spans="1:10" s="2" customFormat="1" ht="43.35" customHeight="1" x14ac:dyDescent="0.25">
      <c r="A8" s="45"/>
      <c r="B8" s="44"/>
      <c r="C8" s="23" t="s">
        <v>13</v>
      </c>
      <c r="D8" s="23" t="s">
        <v>14</v>
      </c>
      <c r="E8" s="23" t="s">
        <v>15</v>
      </c>
      <c r="F8" s="23" t="s">
        <v>16</v>
      </c>
      <c r="G8" s="47"/>
      <c r="H8" s="47"/>
      <c r="I8" s="46"/>
      <c r="J8" s="43"/>
    </row>
    <row r="9" spans="1:10" ht="210" x14ac:dyDescent="0.25">
      <c r="A9" s="22" t="s">
        <v>17</v>
      </c>
      <c r="B9" s="6" t="s">
        <v>18</v>
      </c>
      <c r="C9" s="26" t="s">
        <v>19</v>
      </c>
      <c r="D9" s="26" t="s">
        <v>20</v>
      </c>
      <c r="E9" s="26" t="s">
        <v>21</v>
      </c>
      <c r="F9" s="26" t="s">
        <v>22</v>
      </c>
      <c r="G9" s="7">
        <v>3</v>
      </c>
      <c r="H9" s="37" t="s">
        <v>56</v>
      </c>
      <c r="I9" s="33">
        <v>0</v>
      </c>
      <c r="J9" s="34" t="s">
        <v>57</v>
      </c>
    </row>
    <row r="10" spans="1:10" ht="210" x14ac:dyDescent="0.25">
      <c r="A10" s="22" t="s">
        <v>23</v>
      </c>
      <c r="B10" s="8" t="s">
        <v>24</v>
      </c>
      <c r="C10" s="8" t="s">
        <v>25</v>
      </c>
      <c r="D10" s="8" t="s">
        <v>26</v>
      </c>
      <c r="E10" s="8" t="s">
        <v>27</v>
      </c>
      <c r="F10" s="8" t="s">
        <v>28</v>
      </c>
      <c r="G10" s="7">
        <v>3</v>
      </c>
      <c r="H10" s="37" t="s">
        <v>29</v>
      </c>
      <c r="I10" s="33">
        <v>2</v>
      </c>
      <c r="J10" s="34" t="s">
        <v>58</v>
      </c>
    </row>
    <row r="11" spans="1:10" ht="397.5" customHeight="1" x14ac:dyDescent="0.25">
      <c r="A11" s="22" t="s">
        <v>30</v>
      </c>
      <c r="B11" s="6" t="s">
        <v>31</v>
      </c>
      <c r="C11" s="8" t="s">
        <v>32</v>
      </c>
      <c r="D11" s="8" t="s">
        <v>33</v>
      </c>
      <c r="E11" s="8" t="s">
        <v>34</v>
      </c>
      <c r="F11" s="8" t="s">
        <v>35</v>
      </c>
      <c r="G11" s="7">
        <v>3</v>
      </c>
      <c r="H11" s="37" t="s">
        <v>36</v>
      </c>
      <c r="I11" s="9">
        <v>2</v>
      </c>
      <c r="J11" s="10" t="s">
        <v>59</v>
      </c>
    </row>
    <row r="12" spans="1:10" ht="135" x14ac:dyDescent="0.25">
      <c r="A12" s="22" t="s">
        <v>37</v>
      </c>
      <c r="B12" s="37" t="s">
        <v>38</v>
      </c>
      <c r="C12" s="8" t="s">
        <v>39</v>
      </c>
      <c r="D12" s="8" t="s">
        <v>40</v>
      </c>
      <c r="E12" s="8" t="s">
        <v>41</v>
      </c>
      <c r="F12" s="8" t="s">
        <v>42</v>
      </c>
      <c r="G12" s="7">
        <v>3</v>
      </c>
      <c r="H12" s="37" t="s">
        <v>60</v>
      </c>
      <c r="I12" s="9">
        <v>2</v>
      </c>
      <c r="J12" s="10" t="s">
        <v>61</v>
      </c>
    </row>
    <row r="13" spans="1:10" ht="195" x14ac:dyDescent="0.25">
      <c r="A13" s="41" t="s">
        <v>43</v>
      </c>
      <c r="B13" s="8" t="s">
        <v>44</v>
      </c>
      <c r="C13" s="8" t="s">
        <v>45</v>
      </c>
      <c r="D13" s="8" t="s">
        <v>46</v>
      </c>
      <c r="E13" s="8" t="s">
        <v>47</v>
      </c>
      <c r="F13" s="8" t="s">
        <v>48</v>
      </c>
      <c r="G13" s="38">
        <v>3</v>
      </c>
      <c r="H13" s="37" t="s">
        <v>49</v>
      </c>
      <c r="I13" s="39">
        <v>0</v>
      </c>
      <c r="J13" s="10" t="s">
        <v>50</v>
      </c>
    </row>
    <row r="14" spans="1:10" ht="34.35" customHeight="1" x14ac:dyDescent="0.25">
      <c r="A14" s="11"/>
      <c r="B14" s="12"/>
      <c r="C14" s="12"/>
      <c r="D14" s="12"/>
      <c r="E14" s="12"/>
      <c r="F14" s="24" t="s">
        <v>51</v>
      </c>
      <c r="G14" s="25">
        <f>SUM(G9:G13)</f>
        <v>15</v>
      </c>
      <c r="H14" s="13"/>
      <c r="I14" s="14">
        <f>SUM(I9:I13)</f>
        <v>6</v>
      </c>
      <c r="J14" s="12"/>
    </row>
    <row r="15" spans="1:10" ht="12.6" customHeight="1" x14ac:dyDescent="0.25">
      <c r="G15" s="15"/>
    </row>
    <row r="16" spans="1:10" ht="12.6" customHeight="1" x14ac:dyDescent="0.25">
      <c r="G16" s="15"/>
    </row>
    <row r="17" spans="1:7" ht="15.6" customHeight="1" x14ac:dyDescent="0.25">
      <c r="A17" s="16" t="s">
        <v>52</v>
      </c>
      <c r="C17" s="15"/>
      <c r="D17" s="15"/>
      <c r="G17" s="15"/>
    </row>
    <row r="18" spans="1:7" ht="15.6" customHeight="1" x14ac:dyDescent="0.25">
      <c r="A18" s="16" t="s">
        <v>53</v>
      </c>
      <c r="C18" s="18" t="s">
        <v>54</v>
      </c>
      <c r="D18" s="15">
        <f>I14</f>
        <v>6</v>
      </c>
      <c r="E18" s="40" t="str">
        <f>IF(ISNUMBER(D18),(IF(D18&gt;=12,"kõrge risk",IF(D18&lt;=5,"madal risk","keskmine risk"))),"")</f>
        <v>keskmine risk</v>
      </c>
      <c r="F18" s="17"/>
      <c r="G18" s="15"/>
    </row>
    <row r="19" spans="1:7" ht="15.6" customHeight="1" x14ac:dyDescent="0.25">
      <c r="A19" s="16" t="s">
        <v>55</v>
      </c>
      <c r="C19" s="15"/>
      <c r="D19" s="15"/>
      <c r="F19" s="17"/>
      <c r="G19" s="15"/>
    </row>
    <row r="20" spans="1:7" ht="15.6" customHeight="1" x14ac:dyDescent="0.25">
      <c r="G20" s="15"/>
    </row>
    <row r="21" spans="1:7" ht="15.6" customHeight="1" x14ac:dyDescent="0.25">
      <c r="G21" s="15"/>
    </row>
    <row r="22" spans="1:7" ht="34.35" customHeight="1" x14ac:dyDescent="0.25">
      <c r="D22" s="19"/>
      <c r="E22" s="2"/>
      <c r="G22" s="20"/>
    </row>
    <row r="23" spans="1:7" ht="34.35" customHeight="1" x14ac:dyDescent="0.25">
      <c r="D23" s="19"/>
      <c r="E23" s="2"/>
      <c r="G23" s="21"/>
    </row>
    <row r="24" spans="1:7" ht="34.35" customHeight="1" x14ac:dyDescent="0.25">
      <c r="D24" s="19"/>
    </row>
  </sheetData>
  <mergeCells count="8">
    <mergeCell ref="C2:H2"/>
    <mergeCell ref="J7:J8"/>
    <mergeCell ref="C7:F7"/>
    <mergeCell ref="A7:A8"/>
    <mergeCell ref="B7:B8"/>
    <mergeCell ref="I7:I8"/>
    <mergeCell ref="G7:G8"/>
    <mergeCell ref="H7:H8"/>
  </mergeCells>
  <conditionalFormatting sqref="E18">
    <cfRule type="containsText" dxfId="2" priority="1" operator="containsText" text="kõrge risk">
      <formula>NOT(ISERROR(SEARCH("kõrge risk",E18)))</formula>
    </cfRule>
    <cfRule type="containsText" dxfId="1" priority="2" operator="containsText" text="keskmine risk">
      <formula>NOT(ISERROR(SEARCH("keskmine risk",E18)))</formula>
    </cfRule>
    <cfRule type="containsText" dxfId="0" priority="3" operator="containsText" text="madal risk">
      <formula>NOT(ISERROR(SEARCH("madal risk",E18)))</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A687D1518E5FB43AFB4A67121B614F0" ma:contentTypeVersion="2" ma:contentTypeDescription="Loo uus dokument" ma:contentTypeScope="" ma:versionID="05f41f39345e7ffb2641204b71cd7836">
  <xsd:schema xmlns:xsd="http://www.w3.org/2001/XMLSchema" xmlns:xs="http://www.w3.org/2001/XMLSchema" xmlns:p="http://schemas.microsoft.com/office/2006/metadata/properties" xmlns:ns1="http://schemas.microsoft.com/sharepoint/v3" xmlns:ns2="a7338fc0-1f71-47ca-af62-527eb90cb0f3" targetNamespace="http://schemas.microsoft.com/office/2006/metadata/properties" ma:root="true" ma:fieldsID="b7d18e2338e437220cd68f230ab1a59e" ns1:_="" ns2:_="">
    <xsd:import namespace="http://schemas.microsoft.com/sharepoint/v3"/>
    <xsd:import namespace="a7338fc0-1f71-47ca-af62-527eb90cb0f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Ajastamise alguskuupäev" ma:description="Veerg Ajastamise alguskuupäev on avaldamisfunktsiooni loodud saidiveerg, mille abil määratakse kuupäev ja kellaaeg, kui lehte esimest korda külastajatele kuvatakse." ma:hidden="true" ma:internalName="PublishingStartDate">
      <xsd:simpleType>
        <xsd:restriction base="dms:Unknown"/>
      </xsd:simpleType>
    </xsd:element>
    <xsd:element name="PublishingExpirationDate" ma:index="9" nillable="true" ma:displayName="Ajastamise lõppkuupäev" ma:description="Veerg Ajastamise lõppkuupäev on avaldamisfunktsiooni loodud saidiveerg, mille abil määratakse kuupäev ja kellaaeg, kui lehte enam külastajatele ei kuvata."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338fc0-1f71-47ca-af62-527eb90cb0f3" elementFormDefault="qualified">
    <xsd:import namespace="http://schemas.microsoft.com/office/2006/documentManagement/types"/>
    <xsd:import namespace="http://schemas.microsoft.com/office/infopath/2007/PartnerControls"/>
    <xsd:element name="SharedWithUsers" ma:index="10" nillable="true" ma:displayName="Ühiskasutuse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8729B8D-1331-44D5-B2BB-3890E8C96C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338fc0-1f71-47ca-af62-527eb90c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4E7081-F5BC-42B5-BF1F-F48EFCA0E29A}">
  <ds:schemaRefs>
    <ds:schemaRef ds:uri="http://schemas.microsoft.com/sharepoint/v3/contenttype/forms"/>
  </ds:schemaRefs>
</ds:datastoreItem>
</file>

<file path=customXml/itemProps3.xml><?xml version="1.0" encoding="utf-8"?>
<ds:datastoreItem xmlns:ds="http://schemas.openxmlformats.org/officeDocument/2006/customXml" ds:itemID="{96B5939C-9513-4FE8-96F0-74A07D07EAC8}">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Seletuskirja lisa 2</dc:title>
  <dc:subject/>
  <dc:creator>Anne-Ly Aalde</dc:creator>
  <dc:description/>
  <cp:lastModifiedBy>Helle Kalliste</cp:lastModifiedBy>
  <cp:revision/>
  <dcterms:created xsi:type="dcterms:W3CDTF">2020-05-05T05:18:25Z</dcterms:created>
  <dcterms:modified xsi:type="dcterms:W3CDTF">2023-10-10T12:57:38Z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0x0101004A687D1518E5FB43AFB4A67121B614F0</vt:lpwstr>
  </property>
</Properties>
</file>