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ktalvar\Documents\2025 hankeplaan\RTK HP\Vastuskiri jaan 2025\"/>
    </mc:Choice>
  </mc:AlternateContent>
  <xr:revisionPtr revIDLastSave="0" documentId="8_{CC77BB11-FB48-4BE6-9407-841FBFBCB7E9}" xr6:coauthVersionLast="47" xr6:coauthVersionMax="47" xr10:uidLastSave="{00000000-0000-0000-0000-000000000000}"/>
  <bookViews>
    <workbookView xWindow="-120" yWindow="-120" windowWidth="29040" windowHeight="15840" xr2:uid="{00000000-000D-0000-FFFF-FFFF00000000}"/>
  </bookViews>
  <sheets>
    <sheet name="REM 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 l="1"/>
  <c r="H11" i="1"/>
  <c r="H8" i="1"/>
  <c r="H5" i="1"/>
  <c r="H7" i="1"/>
  <c r="H9" i="1"/>
  <c r="H10"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alcChain>
</file>

<file path=xl/sharedStrings.xml><?xml version="1.0" encoding="utf-8"?>
<sst xmlns="http://schemas.openxmlformats.org/spreadsheetml/2006/main" count="57" uniqueCount="43">
  <si>
    <t>Jrk nr</t>
  </si>
  <si>
    <t>Asutus</t>
  </si>
  <si>
    <t>Riigihanke nimetus</t>
  </si>
  <si>
    <t>Hanke objekti lühikirjeldus</t>
  </si>
  <si>
    <t>Lepingu kestus kuudes</t>
  </si>
  <si>
    <t>Rahastus</t>
  </si>
  <si>
    <t>riigieelarve</t>
  </si>
  <si>
    <t>(osaliselt) välisvahendid</t>
  </si>
  <si>
    <t>selgumisel</t>
  </si>
  <si>
    <r>
      <t>Märkused ja kommentaarid (</t>
    </r>
    <r>
      <rPr>
        <b/>
        <i/>
        <sz val="11"/>
        <rFont val="Times New Roman"/>
        <family val="1"/>
        <charset val="186"/>
      </rPr>
      <t>nt "juba töös", "minikonkurss" vms</t>
    </r>
    <r>
      <rPr>
        <b/>
        <sz val="11"/>
        <rFont val="Times New Roman"/>
        <family val="1"/>
        <charset val="186"/>
      </rPr>
      <t>)</t>
    </r>
  </si>
  <si>
    <t>Avatud hankemenetlus</t>
  </si>
  <si>
    <t>Lihthange</t>
  </si>
  <si>
    <t>Regionaal- ja Põllumajandusministeerium</t>
  </si>
  <si>
    <t>Diana Mäll, diana.mall@agri.ee, kohalike omavalitsuste osakond</t>
  </si>
  <si>
    <t>Arengu kavandamise koolitus KOVdele ja MAROdele</t>
  </si>
  <si>
    <t>Arengu kavandamise koolitused KOVdele ja MAROdele, koolitusgrupid piirkondade põhiselt. Sihtgrupiks KOV ja MARO ametnikud, kes tegelevad arengukavade koostamisega. Lisaks koolitustele tellime veebipõhise tööriistakasti. Enne hankesse minekut plaanis läbi viia turudialoog.</t>
  </si>
  <si>
    <t xml:space="preserve">Katariina Kurina, katariina.kurina@agri.ee, kalanduspoliitika osakond   </t>
  </si>
  <si>
    <t xml:space="preserve">Kassari lahe tööndusliku punavetikavaru uuring </t>
  </si>
  <si>
    <t xml:space="preserve">Uuringu eesmärgiks on hinnata Kassari lahes paikneva töönduslikult tarbiva kinnitumata punavetikakoosluse seisundit ning koostada püügistrateegia, mis põhineb eelmise aasta modellerimise tulemusel. Saame teadussoovitused agariku püügilimiitide kehtestamiseks aastateks 2026-2027. </t>
  </si>
  <si>
    <t xml:space="preserve">Tegevus oli esitatud ka 2024 a hankeplaani märkusega, et võib teha 2025. a I kv, hange jääb 2025. a. Lihthange  </t>
  </si>
  <si>
    <t>Tiina Tees, tiina.tees@agri.ee, kalanduspoliitika osakond</t>
  </si>
  <si>
    <t>Kalade taastootmise alased geneetikauuringud</t>
  </si>
  <si>
    <t>Eesmärgiks on saada järjepidev ülevaade kalakasvatusliku taastootmise olukorrast ja edukusest Eestis, sh riigi poolt suures mahus finantseeritava lõhe asustamise tulemuslikkusest ning vältida loodusliku mitmekesisuse kadu liikide ja populatsioonide segamise tagajärjel 2025-2027.</t>
  </si>
  <si>
    <t>Kohaliku tulumaksu rakendamise mudelid Euroopas</t>
  </si>
  <si>
    <t>Uuringu eesmärk on kokku koguda valitud Euroopa riikide näited kohaliku tulumaksu mudelite ja rakendamise kohta, mida saaks aluseks võtta Eestis analoogse mudeli välja töötamisel.</t>
  </si>
  <si>
    <t>Sotsiaalteenus, kui ei menetleta RHS § 126 kohaselt, siis REM hankekorra p 41 alap 4 kohaselt võib alla 100000 euro tegevuse tellida alla lihthanke piirmäära jääva hankemenetluse korras, aga suurema avatuse tagamiseks rakendada kas lihthanke läbiviimist (REM hankekorra p 41 alap 3) või RHS § 126 menetlust. Sisend saadetakse REM poolt RTK-sse jaanuari lõpuks.</t>
  </si>
  <si>
    <t>Liis Palumets, liis.palumets@agri.ee, regionaalarengu osakond</t>
  </si>
  <si>
    <t>Piirkondliku elu- ja ettevõtluskeskkonna meetmete tulemuslikkuse hindamine</t>
  </si>
  <si>
    <t>Hinnata ÜKP rakenduskava 2021-2027 meetmete „Atraktiivne piirkondlik elu- ja ettevõtluskeskkond“ ja „Kättesaadavad kvaliteetsed avalikud teenused“ asjakohasust, tõhusust, sidusust, tulemuslikkust. Täpsemalt on hindamise eesmärgiks on maakondade arengustrateegiatel põhinevate tegevuste rakendamise ning meetmete eesmärkide saavutamise vahehindamine (sh rakendussüsteem, tegevused).</t>
  </si>
  <si>
    <t>Andrus Jõgi, andrus.jogi@agri.ee, kohalike omavalitsuste osakond</t>
  </si>
  <si>
    <t>Kalastiku ja püügivahendite efektiivsuse uuring Eesti väikejärvedes</t>
  </si>
  <si>
    <t>Uuringu eesmärgiks on koostada ülevaade erinevate väikesiseveekogude (veekogude nimistu kooskõlastatakse igal aastal regionaal- ja põllumajandusministeeriumiga) kalakooslustest ja kalavarude seisundist, esitades sealhulgas nende liikide arvukust mõjutavad olulisemad ökoloogilised ja majanduslikud tegurid. Uuringu andmeid (teadussoovitused) kasutatakse kujundamaks kalanduspoliitikat Eesti väikejärvedel nii kutselisel kui ka harrastuslikul kalapüügil ning hinnata seni tehtud otsuseid. Tulemused on aluseks kalapüügiregulatsiooni (seadused, määrused, otsused, käskkirjad) kehtestamisel. Soov sõlmida raamleping aastateks 2026-2029</t>
  </si>
  <si>
    <t>Indrek Ambos, indrek.ambos@agri.ee, kalanduspoliitika osakond</t>
  </si>
  <si>
    <t>Eelmine RH nr 238383, kui tegime raamlepingu aastateks 2022-2025. Avatud hankemenetlus</t>
  </si>
  <si>
    <t>Eelmine RH nr 245611. Kogu rahastus on EMKVF 2021-2027, avatud hankemenetlus. Sisend REM poolt RTK-sse saadetud 20.12.24.</t>
  </si>
  <si>
    <t>Lähteülesande/sisendi esitamise eest vastutava isiku NIMI ja E-POST</t>
  </si>
  <si>
    <r>
      <t xml:space="preserve">Lepingu eeldatav maksumus </t>
    </r>
    <r>
      <rPr>
        <b/>
        <u/>
        <sz val="11"/>
        <rFont val="Times New Roman"/>
        <family val="1"/>
        <charset val="186"/>
      </rPr>
      <t xml:space="preserve">ilma käibemaksuta </t>
    </r>
    <r>
      <rPr>
        <b/>
        <sz val="11"/>
        <rFont val="Times New Roman"/>
        <family val="1"/>
        <charset val="186"/>
      </rPr>
      <t>(konkreetne summa)</t>
    </r>
  </si>
  <si>
    <r>
      <t xml:space="preserve">Lepingu soovitav sõlmimise kuupäev </t>
    </r>
    <r>
      <rPr>
        <b/>
        <i/>
        <sz val="11"/>
        <rFont val="Times New Roman"/>
        <family val="1"/>
        <charset val="186"/>
      </rPr>
      <t>(arvestades teenuse osutamiseks kuluvat ettevalmistusaega/asjade tarneaega)</t>
    </r>
    <r>
      <rPr>
        <b/>
        <sz val="11"/>
        <rFont val="Times New Roman"/>
        <family val="1"/>
        <charset val="186"/>
      </rPr>
      <t xml:space="preserve"> (hilisem kuupäev, mitte kvartal, kuu vms)</t>
    </r>
  </si>
  <si>
    <t>LÜ RTKle esitamise tähtaeg (täitub automaatselt)</t>
  </si>
  <si>
    <t>Lisa kirja nr 3.4-1/4323-4 juurde</t>
  </si>
  <si>
    <t>Kaire Luht, kaire.luht@agri.ee, regionaalarengu osakond</t>
  </si>
  <si>
    <t>Tööstusalade analüüs</t>
  </si>
  <si>
    <t>Tööstusalade analüüs, mis kaardistaks lähiajal arendatavad prioriteetsed tööstusalad turutõrkepiirkondades (väljaspool Tallinna ja Tartu tõmbeala). Jätkuks 2018 a tellitud Geomedia uuringule.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</si>
</sst>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 x14ac:knownFonts="1">
    <font>
      <sz val="11"/>
      <color theme="1"/>
      <name val="Calibri"/>
      <family val="2"/>
      <charset val="186"/>
      <scheme val="minor"/>
    </font>
    <font>
      <b/>
      <sz val="11"/>
      <name val="Times New Roman"/>
      <family val="1"/>
      <charset val="186"/>
    </font>
    <font>
      <b/>
      <i/>
      <sz val="11"/>
      <name val="Times New Roman"/>
      <family val="1"/>
      <charset val="186"/>
    </font>
    <font>
      <b/>
      <u/>
      <sz val="11"/>
      <name val="Times New Roman"/>
      <family val="1"/>
      <charset val="186"/>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2" borderId="1" xfId="0" applyFont="1" applyFill="1" applyBorder="1" applyAlignment="1">
      <alignment horizontal="center" vertical="center" wrapText="1"/>
    </xf>
    <xf numFmtId="0" fontId="0" fillId="0" borderId="1" xfId="0" applyBorder="1" applyAlignment="1">
      <alignment horizontal="left" vertical="top"/>
    </xf>
    <xf numFmtId="14" fontId="0" fillId="0" borderId="1" xfId="0" applyNumberFormat="1" applyBorder="1" applyAlignment="1">
      <alignment horizontal="center"/>
    </xf>
    <xf numFmtId="0" fontId="0" fillId="0" borderId="1" xfId="0" applyBorder="1" applyAlignment="1">
      <alignment horizontal="center"/>
    </xf>
    <xf numFmtId="0" fontId="0" fillId="0" borderId="0" xfId="0" applyAlignment="1">
      <alignment horizontal="center"/>
    </xf>
    <xf numFmtId="49" fontId="1" fillId="2" borderId="1" xfId="0" applyNumberFormat="1" applyFont="1" applyFill="1" applyBorder="1" applyAlignment="1">
      <alignment horizontal="center" vertical="center" wrapText="1"/>
    </xf>
    <xf numFmtId="49" fontId="0" fillId="0" borderId="1" xfId="0" applyNumberFormat="1" applyBorder="1" applyAlignment="1">
      <alignment horizontal="center"/>
    </xf>
    <xf numFmtId="49" fontId="0" fillId="0" borderId="0" xfId="0" applyNumberFormat="1" applyAlignment="1">
      <alignment horizontal="center"/>
    </xf>
    <xf numFmtId="14" fontId="1" fillId="2" borderId="1" xfId="0" applyNumberFormat="1" applyFont="1" applyFill="1" applyBorder="1" applyAlignment="1">
      <alignment horizontal="center" vertical="center" wrapText="1"/>
    </xf>
    <xf numFmtId="14" fontId="0" fillId="0" borderId="0" xfId="0" applyNumberFormat="1" applyAlignment="1">
      <alignment horizontal="center"/>
    </xf>
    <xf numFmtId="164" fontId="1" fillId="2" borderId="1" xfId="0" applyNumberFormat="1" applyFont="1" applyFill="1" applyBorder="1" applyAlignment="1">
      <alignment horizontal="center" vertical="center" wrapText="1"/>
    </xf>
    <xf numFmtId="164" fontId="0" fillId="0" borderId="1" xfId="0" applyNumberFormat="1" applyBorder="1" applyAlignment="1">
      <alignment horizontal="center"/>
    </xf>
    <xf numFmtId="164" fontId="0" fillId="0" borderId="0" xfId="0" applyNumberFormat="1" applyAlignment="1">
      <alignment horizontal="center"/>
    </xf>
    <xf numFmtId="0" fontId="0" fillId="0" borderId="1" xfId="0" applyBorder="1" applyAlignment="1">
      <alignment horizontal="center" wrapText="1"/>
    </xf>
    <xf numFmtId="49" fontId="0" fillId="0" borderId="1" xfId="0" applyNumberFormat="1" applyBorder="1" applyAlignment="1">
      <alignment horizontal="left" vertical="center" wrapText="1"/>
    </xf>
    <xf numFmtId="49" fontId="0" fillId="0" borderId="1" xfId="0" applyNumberFormat="1" applyBorder="1" applyAlignment="1">
      <alignment horizontal="center" wrapText="1"/>
    </xf>
    <xf numFmtId="164" fontId="0" fillId="0" borderId="1" xfId="0" applyNumberFormat="1" applyBorder="1" applyAlignment="1">
      <alignment horizontal="center" wrapText="1"/>
    </xf>
    <xf numFmtId="14" fontId="0" fillId="0" borderId="1" xfId="0" applyNumberFormat="1" applyBorder="1" applyAlignment="1">
      <alignment horizontal="center" wrapText="1"/>
    </xf>
    <xf numFmtId="49" fontId="0" fillId="0" borderId="1" xfId="0" applyNumberFormat="1" applyBorder="1" applyAlignment="1">
      <alignment horizontal="left" wrapText="1"/>
    </xf>
    <xf numFmtId="49" fontId="4" fillId="0" borderId="1" xfId="0" applyNumberFormat="1" applyFont="1" applyBorder="1" applyAlignment="1">
      <alignment horizontal="center" wrapText="1"/>
    </xf>
    <xf numFmtId="49" fontId="0" fillId="0" borderId="1" xfId="0" applyNumberFormat="1" applyBorder="1" applyAlignment="1">
      <alignment horizontal="center" vertical="center" wrapText="1"/>
    </xf>
    <xf numFmtId="0" fontId="5" fillId="0" borderId="1" xfId="0" applyFont="1" applyBorder="1" applyAlignment="1">
      <alignment horizontal="left" vertical="top"/>
    </xf>
    <xf numFmtId="49" fontId="5" fillId="0" borderId="1" xfId="0" applyNumberFormat="1" applyFont="1" applyBorder="1" applyAlignment="1">
      <alignment horizontal="left" vertical="center" wrapText="1"/>
    </xf>
    <xf numFmtId="164" fontId="5" fillId="0" borderId="1" xfId="0" applyNumberFormat="1" applyFont="1" applyBorder="1" applyAlignment="1">
      <alignment horizontal="center"/>
    </xf>
    <xf numFmtId="14" fontId="5" fillId="0" borderId="1" xfId="0" applyNumberFormat="1" applyFont="1"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center" wrapText="1"/>
    </xf>
    <xf numFmtId="49" fontId="5" fillId="0" borderId="1" xfId="0" applyNumberFormat="1" applyFont="1" applyBorder="1" applyAlignment="1">
      <alignment horizontal="center" vertical="center" wrapText="1"/>
    </xf>
    <xf numFmtId="49" fontId="5" fillId="0" borderId="1" xfId="0" applyNumberFormat="1"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K58"/>
  <sheetViews>
    <sheetView tabSelected="1" workbookViewId="0">
      <pane ySplit="4" topLeftCell="A5" activePane="bottomLeft" state="frozen"/>
      <selection pane="bottomLeft" activeCell="B4" sqref="B4"/>
    </sheetView>
  </sheetViews>
  <sheetFormatPr defaultRowHeight="15" x14ac:dyDescent="0.25"/>
  <cols>
    <col min="1" max="1" width="6.7109375" customWidth="1"/>
    <col min="2" max="2" width="26.42578125" style="8" customWidth="1"/>
    <col min="3" max="3" width="26" style="8" customWidth="1"/>
    <col min="4" max="4" width="33.28515625" style="8" customWidth="1"/>
    <col min="5" max="5" width="46" style="8" customWidth="1"/>
    <col min="6" max="6" width="17.42578125" style="13" customWidth="1"/>
    <col min="7" max="8" width="24.7109375" style="10" customWidth="1"/>
    <col min="9" max="9" width="20.28515625" style="5" customWidth="1"/>
    <col min="10" max="10" width="17.5703125" style="5" customWidth="1"/>
    <col min="11" max="11" width="25.7109375" style="5" customWidth="1"/>
    <col min="89" max="89" width="11.42578125" customWidth="1"/>
  </cols>
  <sheetData>
    <row r="2" spans="1:11" x14ac:dyDescent="0.25">
      <c r="K2" s="5" t="s">
        <v>39</v>
      </c>
    </row>
    <row r="4" spans="1:11" ht="117" x14ac:dyDescent="0.25">
      <c r="A4" s="1" t="s">
        <v>0</v>
      </c>
      <c r="B4" s="6" t="s">
        <v>1</v>
      </c>
      <c r="C4" s="6" t="s">
        <v>35</v>
      </c>
      <c r="D4" s="6" t="s">
        <v>2</v>
      </c>
      <c r="E4" s="6" t="s">
        <v>3</v>
      </c>
      <c r="F4" s="11" t="s">
        <v>36</v>
      </c>
      <c r="G4" s="9" t="s">
        <v>37</v>
      </c>
      <c r="H4" s="9" t="s">
        <v>38</v>
      </c>
      <c r="I4" s="1" t="s">
        <v>4</v>
      </c>
      <c r="J4" s="1" t="s">
        <v>5</v>
      </c>
      <c r="K4" s="1" t="s">
        <v>9</v>
      </c>
    </row>
    <row r="5" spans="1:11" ht="150" x14ac:dyDescent="0.25">
      <c r="A5" s="2">
        <v>1</v>
      </c>
      <c r="B5" s="19" t="s">
        <v>12</v>
      </c>
      <c r="C5" s="19" t="s">
        <v>26</v>
      </c>
      <c r="D5" s="20" t="s">
        <v>27</v>
      </c>
      <c r="E5" s="16" t="s">
        <v>28</v>
      </c>
      <c r="F5" s="17">
        <v>120000</v>
      </c>
      <c r="G5" s="18">
        <v>45838</v>
      </c>
      <c r="H5" s="18">
        <f t="shared" ref="H5:H6" si="0">IF(F5&gt;=30000, IF(F5&lt;60000, EDATE(G5, -3), IF(F5&lt;140000, EDATE(G5, -4), EDATE(G5, -5))), "")</f>
        <v>45716</v>
      </c>
      <c r="I5" s="14">
        <v>9</v>
      </c>
      <c r="J5" s="14" t="s">
        <v>7</v>
      </c>
      <c r="K5" s="14" t="s">
        <v>10</v>
      </c>
    </row>
    <row r="6" spans="1:11" ht="75" x14ac:dyDescent="0.25">
      <c r="A6" s="2">
        <v>2</v>
      </c>
      <c r="B6" s="19" t="s">
        <v>12</v>
      </c>
      <c r="C6" s="19" t="s">
        <v>40</v>
      </c>
      <c r="D6" s="20" t="s">
        <v>41</v>
      </c>
      <c r="E6" s="16" t="s">
        <v>42</v>
      </c>
      <c r="F6" s="17">
        <v>50000</v>
      </c>
      <c r="G6" s="18">
        <v>45991</v>
      </c>
      <c r="H6" s="18">
        <f t="shared" si="0"/>
        <v>45899</v>
      </c>
      <c r="I6" s="14">
        <v>12</v>
      </c>
      <c r="J6" s="14" t="s">
        <v>6</v>
      </c>
      <c r="K6" s="14" t="s">
        <v>11</v>
      </c>
    </row>
    <row r="7" spans="1:11" ht="240" x14ac:dyDescent="0.25">
      <c r="A7" s="2">
        <v>3</v>
      </c>
      <c r="B7" s="15" t="s">
        <v>12</v>
      </c>
      <c r="C7" s="15" t="s">
        <v>13</v>
      </c>
      <c r="D7" s="21" t="s">
        <v>14</v>
      </c>
      <c r="E7" s="21" t="s">
        <v>15</v>
      </c>
      <c r="F7" s="12">
        <v>80600</v>
      </c>
      <c r="G7" s="3">
        <v>45808</v>
      </c>
      <c r="H7" s="3">
        <f t="shared" ref="H7:H58" si="1">IF(F7&gt;=30000, IF(F7&lt;60000, EDATE(G7, -3), IF(F7&lt;140000, EDATE(G7, -4), EDATE(G7, -5))), "")</f>
        <v>45688</v>
      </c>
      <c r="I7" s="4">
        <v>12</v>
      </c>
      <c r="J7" s="14" t="s">
        <v>7</v>
      </c>
      <c r="K7" s="14" t="s">
        <v>25</v>
      </c>
    </row>
    <row r="8" spans="1:11" ht="75" x14ac:dyDescent="0.25">
      <c r="A8" s="2">
        <v>4</v>
      </c>
      <c r="B8" s="15" t="s">
        <v>12</v>
      </c>
      <c r="C8" s="19" t="s">
        <v>29</v>
      </c>
      <c r="D8" s="16" t="s">
        <v>23</v>
      </c>
      <c r="E8" s="16" t="s">
        <v>24</v>
      </c>
      <c r="F8" s="17">
        <v>40000</v>
      </c>
      <c r="G8" s="18">
        <v>45828</v>
      </c>
      <c r="H8" s="18">
        <f t="shared" ref="H8" si="2">IF(F8&gt;=30000, IF(F8&lt;60000, EDATE(G8, -3), IF(F8&lt;140000, EDATE(G8, -4), EDATE(G8, -5))), "")</f>
        <v>45736</v>
      </c>
      <c r="I8" s="14">
        <v>6</v>
      </c>
      <c r="J8" s="14" t="s">
        <v>6</v>
      </c>
      <c r="K8" s="14" t="s">
        <v>11</v>
      </c>
    </row>
    <row r="9" spans="1:11" ht="105" x14ac:dyDescent="0.25">
      <c r="A9" s="2">
        <v>5</v>
      </c>
      <c r="B9" s="15" t="s">
        <v>12</v>
      </c>
      <c r="C9" s="15" t="s">
        <v>16</v>
      </c>
      <c r="D9" s="21" t="s">
        <v>17</v>
      </c>
      <c r="E9" s="21" t="s">
        <v>18</v>
      </c>
      <c r="F9" s="12">
        <v>35000</v>
      </c>
      <c r="G9" s="3">
        <v>45778</v>
      </c>
      <c r="H9" s="3">
        <f t="shared" si="1"/>
        <v>45689</v>
      </c>
      <c r="I9" s="4">
        <v>8</v>
      </c>
      <c r="J9" s="4" t="s">
        <v>6</v>
      </c>
      <c r="K9" s="14" t="s">
        <v>19</v>
      </c>
    </row>
    <row r="10" spans="1:11" ht="105" x14ac:dyDescent="0.25">
      <c r="A10" s="2">
        <v>6</v>
      </c>
      <c r="B10" s="15" t="s">
        <v>12</v>
      </c>
      <c r="C10" s="15" t="s">
        <v>20</v>
      </c>
      <c r="D10" s="21" t="s">
        <v>21</v>
      </c>
      <c r="E10" s="21" t="s">
        <v>22</v>
      </c>
      <c r="F10" s="12">
        <v>112294</v>
      </c>
      <c r="G10" s="3">
        <v>45767</v>
      </c>
      <c r="H10" s="3">
        <f t="shared" si="1"/>
        <v>45646</v>
      </c>
      <c r="I10" s="4">
        <v>36</v>
      </c>
      <c r="J10" s="14" t="s">
        <v>7</v>
      </c>
      <c r="K10" s="14" t="s">
        <v>34</v>
      </c>
    </row>
    <row r="11" spans="1:11" ht="225" x14ac:dyDescent="0.25">
      <c r="A11" s="22">
        <v>7</v>
      </c>
      <c r="B11" s="23" t="s">
        <v>12</v>
      </c>
      <c r="C11" s="23" t="s">
        <v>32</v>
      </c>
      <c r="D11" s="28" t="s">
        <v>30</v>
      </c>
      <c r="E11" s="29" t="s">
        <v>31</v>
      </c>
      <c r="F11" s="24">
        <v>138000</v>
      </c>
      <c r="G11" s="25">
        <v>46022</v>
      </c>
      <c r="H11" s="25">
        <f>IF(F11&gt;=30000, IF(F11&lt;60000, EDATE(G11, -3), IF(F11&lt;140000, EDATE(G11, -4), EDATE(G11, -5))), "")</f>
        <v>45900</v>
      </c>
      <c r="I11" s="26">
        <v>48</v>
      </c>
      <c r="J11" s="26" t="s">
        <v>6</v>
      </c>
      <c r="K11" s="27" t="s">
        <v>33</v>
      </c>
    </row>
    <row r="12" spans="1:11" x14ac:dyDescent="0.25">
      <c r="A12" s="2"/>
      <c r="B12" s="19"/>
      <c r="C12" s="19"/>
      <c r="D12" s="20"/>
      <c r="E12" s="16"/>
      <c r="F12" s="17"/>
      <c r="G12" s="18"/>
      <c r="H12" s="18"/>
      <c r="I12" s="14"/>
      <c r="J12" s="14"/>
      <c r="K12" s="14"/>
    </row>
    <row r="13" spans="1:11" x14ac:dyDescent="0.25">
      <c r="A13" s="2"/>
      <c r="B13" s="7"/>
      <c r="C13" s="7"/>
      <c r="D13" s="7"/>
      <c r="E13" s="7"/>
      <c r="F13" s="12"/>
      <c r="G13" s="3"/>
      <c r="H13" s="3" t="str">
        <f t="shared" si="1"/>
        <v/>
      </c>
      <c r="I13" s="4"/>
      <c r="J13" s="4"/>
      <c r="K13" s="4"/>
    </row>
    <row r="14" spans="1:11" x14ac:dyDescent="0.25">
      <c r="A14" s="2"/>
      <c r="B14" s="7"/>
      <c r="C14" s="7"/>
      <c r="D14" s="7"/>
      <c r="E14" s="7"/>
      <c r="F14" s="12"/>
      <c r="G14" s="3"/>
      <c r="H14" s="3" t="str">
        <f t="shared" si="1"/>
        <v/>
      </c>
      <c r="I14" s="4"/>
      <c r="J14" s="4"/>
      <c r="K14" s="4"/>
    </row>
    <row r="15" spans="1:11" x14ac:dyDescent="0.25">
      <c r="A15" s="2"/>
      <c r="B15" s="7"/>
      <c r="C15" s="7"/>
      <c r="D15" s="7"/>
      <c r="E15" s="7"/>
      <c r="F15" s="12"/>
      <c r="G15" s="3"/>
      <c r="H15" s="3" t="str">
        <f t="shared" si="1"/>
        <v/>
      </c>
      <c r="I15" s="4"/>
      <c r="J15" s="4"/>
      <c r="K15" s="4"/>
    </row>
    <row r="16" spans="1:11" x14ac:dyDescent="0.25">
      <c r="A16" s="2"/>
      <c r="B16" s="7"/>
      <c r="C16" s="7"/>
      <c r="D16" s="7"/>
      <c r="E16" s="7"/>
      <c r="F16" s="12"/>
      <c r="G16" s="3"/>
      <c r="H16" s="3" t="str">
        <f t="shared" si="1"/>
        <v/>
      </c>
      <c r="I16" s="4"/>
      <c r="J16" s="4"/>
      <c r="K16" s="4"/>
    </row>
    <row r="17" spans="1:89" x14ac:dyDescent="0.25">
      <c r="A17" s="2"/>
      <c r="B17" s="7"/>
      <c r="C17" s="7"/>
      <c r="D17" s="7"/>
      <c r="E17" s="7"/>
      <c r="F17" s="12"/>
      <c r="G17" s="3"/>
      <c r="H17" s="3" t="str">
        <f t="shared" si="1"/>
        <v/>
      </c>
      <c r="I17" s="4"/>
      <c r="J17" s="4"/>
      <c r="K17" s="4"/>
    </row>
    <row r="18" spans="1:89" x14ac:dyDescent="0.25">
      <c r="A18" s="2"/>
      <c r="B18" s="7"/>
      <c r="C18" s="7"/>
      <c r="D18" s="7"/>
      <c r="E18" s="7"/>
      <c r="F18" s="12"/>
      <c r="G18" s="3"/>
      <c r="H18" s="3" t="str">
        <f t="shared" si="1"/>
        <v/>
      </c>
      <c r="I18" s="4"/>
      <c r="J18" s="4"/>
      <c r="K18" s="4"/>
    </row>
    <row r="19" spans="1:89" x14ac:dyDescent="0.25">
      <c r="A19" s="2"/>
      <c r="B19" s="7"/>
      <c r="C19" s="7"/>
      <c r="D19" s="7"/>
      <c r="E19" s="7"/>
      <c r="F19" s="12"/>
      <c r="G19" s="3"/>
      <c r="H19" s="3" t="str">
        <f t="shared" si="1"/>
        <v/>
      </c>
      <c r="I19" s="4"/>
      <c r="J19" s="4"/>
      <c r="K19" s="4"/>
    </row>
    <row r="20" spans="1:89" x14ac:dyDescent="0.25">
      <c r="A20" s="2"/>
      <c r="B20" s="7"/>
      <c r="C20" s="7"/>
      <c r="D20" s="7"/>
      <c r="E20" s="7"/>
      <c r="F20" s="12"/>
      <c r="G20" s="3"/>
      <c r="H20" s="3" t="str">
        <f t="shared" si="1"/>
        <v/>
      </c>
      <c r="I20" s="4"/>
      <c r="J20" s="4"/>
      <c r="K20" s="4"/>
    </row>
    <row r="21" spans="1:89" x14ac:dyDescent="0.25">
      <c r="A21" s="2"/>
      <c r="B21" s="7"/>
      <c r="C21" s="7"/>
      <c r="D21" s="7"/>
      <c r="E21" s="7"/>
      <c r="F21" s="12"/>
      <c r="G21" s="3"/>
      <c r="H21" s="3" t="str">
        <f t="shared" si="1"/>
        <v/>
      </c>
      <c r="I21" s="4"/>
      <c r="J21" s="4"/>
      <c r="K21" s="4"/>
    </row>
    <row r="22" spans="1:89" x14ac:dyDescent="0.25">
      <c r="A22" s="2"/>
      <c r="B22" s="7"/>
      <c r="C22" s="7"/>
      <c r="D22" s="7"/>
      <c r="E22" s="7"/>
      <c r="F22" s="12"/>
      <c r="G22" s="3"/>
      <c r="H22" s="3" t="str">
        <f t="shared" si="1"/>
        <v/>
      </c>
      <c r="I22" s="4"/>
      <c r="J22" s="4"/>
      <c r="K22" s="4"/>
    </row>
    <row r="23" spans="1:89" x14ac:dyDescent="0.25">
      <c r="A23" s="2"/>
      <c r="B23" s="7"/>
      <c r="C23" s="7"/>
      <c r="D23" s="7"/>
      <c r="E23" s="7"/>
      <c r="F23" s="12"/>
      <c r="G23" s="3"/>
      <c r="H23" s="3" t="str">
        <f t="shared" si="1"/>
        <v/>
      </c>
      <c r="I23" s="4"/>
      <c r="J23" s="4"/>
      <c r="K23" s="4"/>
      <c r="CK23" t="s">
        <v>6</v>
      </c>
    </row>
    <row r="24" spans="1:89" x14ac:dyDescent="0.25">
      <c r="A24" s="2"/>
      <c r="B24" s="7"/>
      <c r="C24" s="7"/>
      <c r="D24" s="7"/>
      <c r="E24" s="7"/>
      <c r="F24" s="12"/>
      <c r="G24" s="3"/>
      <c r="H24" s="3" t="str">
        <f t="shared" si="1"/>
        <v/>
      </c>
      <c r="I24" s="4"/>
      <c r="J24" s="4"/>
      <c r="K24" s="4"/>
      <c r="CK24" t="s">
        <v>7</v>
      </c>
    </row>
    <row r="25" spans="1:89" x14ac:dyDescent="0.25">
      <c r="A25" s="2"/>
      <c r="B25" s="7"/>
      <c r="C25" s="7"/>
      <c r="D25" s="7"/>
      <c r="E25" s="7"/>
      <c r="F25" s="12"/>
      <c r="G25" s="3"/>
      <c r="H25" s="3" t="str">
        <f t="shared" si="1"/>
        <v/>
      </c>
      <c r="I25" s="4"/>
      <c r="J25" s="4"/>
      <c r="K25" s="4"/>
      <c r="CK25" t="s">
        <v>8</v>
      </c>
    </row>
    <row r="26" spans="1:89" x14ac:dyDescent="0.25">
      <c r="A26" s="2"/>
      <c r="B26" s="7"/>
      <c r="C26" s="7"/>
      <c r="D26" s="7"/>
      <c r="E26" s="7"/>
      <c r="F26" s="12"/>
      <c r="G26" s="3"/>
      <c r="H26" s="3" t="str">
        <f t="shared" si="1"/>
        <v/>
      </c>
      <c r="I26" s="4"/>
      <c r="J26" s="4"/>
      <c r="K26" s="4"/>
    </row>
    <row r="27" spans="1:89" x14ac:dyDescent="0.25">
      <c r="A27" s="2"/>
      <c r="B27" s="7"/>
      <c r="C27" s="7"/>
      <c r="D27" s="7"/>
      <c r="E27" s="7"/>
      <c r="F27" s="12"/>
      <c r="G27" s="3"/>
      <c r="H27" s="3" t="str">
        <f t="shared" si="1"/>
        <v/>
      </c>
      <c r="I27" s="4"/>
      <c r="J27" s="4"/>
      <c r="K27" s="4"/>
    </row>
    <row r="28" spans="1:89" x14ac:dyDescent="0.25">
      <c r="A28" s="2"/>
      <c r="B28" s="7"/>
      <c r="C28" s="7"/>
      <c r="D28" s="7"/>
      <c r="E28" s="7"/>
      <c r="F28" s="12"/>
      <c r="G28" s="3"/>
      <c r="H28" s="3" t="str">
        <f t="shared" si="1"/>
        <v/>
      </c>
      <c r="I28" s="4"/>
      <c r="J28" s="4"/>
      <c r="K28" s="4"/>
    </row>
    <row r="29" spans="1:89" x14ac:dyDescent="0.25">
      <c r="A29" s="2"/>
      <c r="B29" s="7"/>
      <c r="C29" s="7"/>
      <c r="D29" s="7"/>
      <c r="E29" s="7"/>
      <c r="F29" s="12"/>
      <c r="G29" s="3"/>
      <c r="H29" s="3" t="str">
        <f t="shared" si="1"/>
        <v/>
      </c>
      <c r="I29" s="4"/>
      <c r="J29" s="4"/>
      <c r="K29" s="4"/>
    </row>
    <row r="30" spans="1:89" x14ac:dyDescent="0.25">
      <c r="A30" s="2"/>
      <c r="B30" s="7"/>
      <c r="C30" s="7"/>
      <c r="D30" s="7"/>
      <c r="E30" s="7"/>
      <c r="F30" s="12"/>
      <c r="G30" s="3"/>
      <c r="H30" s="3" t="str">
        <f t="shared" si="1"/>
        <v/>
      </c>
      <c r="I30" s="4"/>
      <c r="J30" s="4"/>
      <c r="K30" s="4"/>
    </row>
    <row r="31" spans="1:89" x14ac:dyDescent="0.25">
      <c r="A31" s="2"/>
      <c r="B31" s="7"/>
      <c r="C31" s="7"/>
      <c r="D31" s="7"/>
      <c r="E31" s="7"/>
      <c r="F31" s="12"/>
      <c r="G31" s="3"/>
      <c r="H31" s="3" t="str">
        <f t="shared" si="1"/>
        <v/>
      </c>
      <c r="I31" s="4"/>
      <c r="J31" s="4"/>
      <c r="K31" s="4"/>
    </row>
    <row r="32" spans="1:89" x14ac:dyDescent="0.25">
      <c r="A32" s="2"/>
      <c r="B32" s="7"/>
      <c r="C32" s="7"/>
      <c r="D32" s="7"/>
      <c r="E32" s="7"/>
      <c r="F32" s="12"/>
      <c r="G32" s="3"/>
      <c r="H32" s="3" t="str">
        <f t="shared" si="1"/>
        <v/>
      </c>
      <c r="I32" s="4"/>
      <c r="J32" s="4"/>
      <c r="K32" s="4"/>
    </row>
    <row r="33" spans="1:11" x14ac:dyDescent="0.25">
      <c r="A33" s="2"/>
      <c r="B33" s="7"/>
      <c r="C33" s="7"/>
      <c r="D33" s="7"/>
      <c r="E33" s="7"/>
      <c r="F33" s="12"/>
      <c r="G33" s="3"/>
      <c r="H33" s="3" t="str">
        <f t="shared" si="1"/>
        <v/>
      </c>
      <c r="I33" s="4"/>
      <c r="J33" s="4"/>
      <c r="K33" s="4"/>
    </row>
    <row r="34" spans="1:11" x14ac:dyDescent="0.25">
      <c r="A34" s="2"/>
      <c r="B34" s="7"/>
      <c r="C34" s="7"/>
      <c r="D34" s="7"/>
      <c r="E34" s="7"/>
      <c r="F34" s="12"/>
      <c r="G34" s="3"/>
      <c r="H34" s="3" t="str">
        <f t="shared" si="1"/>
        <v/>
      </c>
      <c r="I34" s="4"/>
      <c r="J34" s="4"/>
      <c r="K34" s="4"/>
    </row>
    <row r="35" spans="1:11" x14ac:dyDescent="0.25">
      <c r="A35" s="2"/>
      <c r="B35" s="7"/>
      <c r="C35" s="7"/>
      <c r="D35" s="7"/>
      <c r="E35" s="7"/>
      <c r="F35" s="12"/>
      <c r="G35" s="3"/>
      <c r="H35" s="3" t="str">
        <f t="shared" si="1"/>
        <v/>
      </c>
      <c r="I35" s="4"/>
      <c r="J35" s="4"/>
      <c r="K35" s="4"/>
    </row>
    <row r="36" spans="1:11" x14ac:dyDescent="0.25">
      <c r="A36" s="2"/>
      <c r="B36" s="7"/>
      <c r="C36" s="7"/>
      <c r="D36" s="7"/>
      <c r="E36" s="7"/>
      <c r="F36" s="12"/>
      <c r="G36" s="3"/>
      <c r="H36" s="3" t="str">
        <f t="shared" si="1"/>
        <v/>
      </c>
      <c r="I36" s="4"/>
      <c r="J36" s="4"/>
      <c r="K36" s="4"/>
    </row>
    <row r="37" spans="1:11" x14ac:dyDescent="0.25">
      <c r="A37" s="2"/>
      <c r="B37" s="7"/>
      <c r="C37" s="7"/>
      <c r="D37" s="7"/>
      <c r="E37" s="7"/>
      <c r="F37" s="12"/>
      <c r="G37" s="3"/>
      <c r="H37" s="3" t="str">
        <f t="shared" si="1"/>
        <v/>
      </c>
      <c r="I37" s="4"/>
      <c r="J37" s="4"/>
      <c r="K37" s="4"/>
    </row>
    <row r="38" spans="1:11" x14ac:dyDescent="0.25">
      <c r="A38" s="2"/>
      <c r="B38" s="7"/>
      <c r="C38" s="7"/>
      <c r="D38" s="7"/>
      <c r="E38" s="7"/>
      <c r="F38" s="12"/>
      <c r="G38" s="3"/>
      <c r="H38" s="3" t="str">
        <f t="shared" si="1"/>
        <v/>
      </c>
      <c r="I38" s="4"/>
      <c r="J38" s="4"/>
      <c r="K38" s="4"/>
    </row>
    <row r="39" spans="1:11" x14ac:dyDescent="0.25">
      <c r="A39" s="2"/>
      <c r="B39" s="7"/>
      <c r="C39" s="7"/>
      <c r="D39" s="7"/>
      <c r="E39" s="7"/>
      <c r="F39" s="12"/>
      <c r="G39" s="3"/>
      <c r="H39" s="3" t="str">
        <f t="shared" si="1"/>
        <v/>
      </c>
      <c r="I39" s="4"/>
      <c r="J39" s="4"/>
      <c r="K39" s="4"/>
    </row>
    <row r="40" spans="1:11" x14ac:dyDescent="0.25">
      <c r="A40" s="2"/>
      <c r="B40" s="7"/>
      <c r="C40" s="7"/>
      <c r="D40" s="7"/>
      <c r="E40" s="7"/>
      <c r="F40" s="12"/>
      <c r="G40" s="3"/>
      <c r="H40" s="3" t="str">
        <f t="shared" si="1"/>
        <v/>
      </c>
      <c r="I40" s="4"/>
      <c r="J40" s="4"/>
      <c r="K40" s="4"/>
    </row>
    <row r="41" spans="1:11" x14ac:dyDescent="0.25">
      <c r="A41" s="2"/>
      <c r="B41" s="7"/>
      <c r="C41" s="7"/>
      <c r="D41" s="7"/>
      <c r="E41" s="7"/>
      <c r="F41" s="12"/>
      <c r="G41" s="3"/>
      <c r="H41" s="3" t="str">
        <f t="shared" si="1"/>
        <v/>
      </c>
      <c r="I41" s="4"/>
      <c r="J41" s="4"/>
      <c r="K41" s="4"/>
    </row>
    <row r="42" spans="1:11" x14ac:dyDescent="0.25">
      <c r="A42" s="2"/>
      <c r="B42" s="7"/>
      <c r="C42" s="7"/>
      <c r="D42" s="7"/>
      <c r="E42" s="7"/>
      <c r="F42" s="12"/>
      <c r="G42" s="3"/>
      <c r="H42" s="3" t="str">
        <f t="shared" si="1"/>
        <v/>
      </c>
      <c r="I42" s="4"/>
      <c r="J42" s="4"/>
      <c r="K42" s="4"/>
    </row>
    <row r="43" spans="1:11" x14ac:dyDescent="0.25">
      <c r="A43" s="2"/>
      <c r="B43" s="7"/>
      <c r="C43" s="7"/>
      <c r="D43" s="7"/>
      <c r="E43" s="7"/>
      <c r="F43" s="12"/>
      <c r="G43" s="3"/>
      <c r="H43" s="3" t="str">
        <f t="shared" si="1"/>
        <v/>
      </c>
      <c r="I43" s="4"/>
      <c r="J43" s="4"/>
      <c r="K43" s="4"/>
    </row>
    <row r="44" spans="1:11" x14ac:dyDescent="0.25">
      <c r="A44" s="2"/>
      <c r="B44" s="7"/>
      <c r="C44" s="7"/>
      <c r="D44" s="7"/>
      <c r="E44" s="7"/>
      <c r="F44" s="12"/>
      <c r="G44" s="3"/>
      <c r="H44" s="3" t="str">
        <f t="shared" si="1"/>
        <v/>
      </c>
      <c r="I44" s="4"/>
      <c r="J44" s="4"/>
      <c r="K44" s="4"/>
    </row>
    <row r="45" spans="1:11" x14ac:dyDescent="0.25">
      <c r="A45" s="2"/>
      <c r="B45" s="7"/>
      <c r="C45" s="7"/>
      <c r="D45" s="7"/>
      <c r="E45" s="7"/>
      <c r="F45" s="12"/>
      <c r="G45" s="3"/>
      <c r="H45" s="3" t="str">
        <f t="shared" si="1"/>
        <v/>
      </c>
      <c r="I45" s="4"/>
      <c r="J45" s="4"/>
      <c r="K45" s="4"/>
    </row>
    <row r="46" spans="1:11" x14ac:dyDescent="0.25">
      <c r="A46" s="2"/>
      <c r="B46" s="7"/>
      <c r="C46" s="7"/>
      <c r="D46" s="7"/>
      <c r="E46" s="7"/>
      <c r="F46" s="12"/>
      <c r="G46" s="3"/>
      <c r="H46" s="3" t="str">
        <f t="shared" si="1"/>
        <v/>
      </c>
      <c r="I46" s="4"/>
      <c r="J46" s="4"/>
      <c r="K46" s="4"/>
    </row>
    <row r="47" spans="1:11" x14ac:dyDescent="0.25">
      <c r="A47" s="2"/>
      <c r="B47" s="7"/>
      <c r="C47" s="7"/>
      <c r="D47" s="7"/>
      <c r="E47" s="7"/>
      <c r="F47" s="12"/>
      <c r="G47" s="3"/>
      <c r="H47" s="3" t="str">
        <f t="shared" si="1"/>
        <v/>
      </c>
      <c r="I47" s="4"/>
      <c r="J47" s="4"/>
      <c r="K47" s="4"/>
    </row>
    <row r="48" spans="1:11" x14ac:dyDescent="0.25">
      <c r="A48" s="2"/>
      <c r="B48" s="7"/>
      <c r="C48" s="7"/>
      <c r="D48" s="7"/>
      <c r="E48" s="7"/>
      <c r="F48" s="12"/>
      <c r="G48" s="3"/>
      <c r="H48" s="3" t="str">
        <f t="shared" si="1"/>
        <v/>
      </c>
      <c r="I48" s="4"/>
      <c r="J48" s="4"/>
      <c r="K48" s="4"/>
    </row>
    <row r="49" spans="1:11" x14ac:dyDescent="0.25">
      <c r="A49" s="2"/>
      <c r="B49" s="7"/>
      <c r="C49" s="7"/>
      <c r="D49" s="7"/>
      <c r="E49" s="7"/>
      <c r="F49" s="12"/>
      <c r="G49" s="3"/>
      <c r="H49" s="3" t="str">
        <f t="shared" si="1"/>
        <v/>
      </c>
      <c r="I49" s="4"/>
      <c r="J49" s="4"/>
      <c r="K49" s="4"/>
    </row>
    <row r="50" spans="1:11" x14ac:dyDescent="0.25">
      <c r="A50" s="2"/>
      <c r="B50" s="7"/>
      <c r="C50" s="7"/>
      <c r="D50" s="7"/>
      <c r="E50" s="7"/>
      <c r="F50" s="12"/>
      <c r="G50" s="3"/>
      <c r="H50" s="3" t="str">
        <f t="shared" si="1"/>
        <v/>
      </c>
      <c r="I50" s="4"/>
      <c r="J50" s="4"/>
      <c r="K50" s="4"/>
    </row>
    <row r="51" spans="1:11" x14ac:dyDescent="0.25">
      <c r="A51" s="2"/>
      <c r="B51" s="7"/>
      <c r="C51" s="7"/>
      <c r="D51" s="7"/>
      <c r="E51" s="7"/>
      <c r="F51" s="12"/>
      <c r="G51" s="3"/>
      <c r="H51" s="3" t="str">
        <f t="shared" si="1"/>
        <v/>
      </c>
      <c r="I51" s="4"/>
      <c r="J51" s="4"/>
      <c r="K51" s="4"/>
    </row>
    <row r="52" spans="1:11" x14ac:dyDescent="0.25">
      <c r="A52" s="2"/>
      <c r="B52" s="7"/>
      <c r="C52" s="7"/>
      <c r="D52" s="7"/>
      <c r="E52" s="7"/>
      <c r="F52" s="12"/>
      <c r="G52" s="3"/>
      <c r="H52" s="3" t="str">
        <f t="shared" si="1"/>
        <v/>
      </c>
      <c r="I52" s="4"/>
      <c r="J52" s="4"/>
      <c r="K52" s="4"/>
    </row>
    <row r="53" spans="1:11" x14ac:dyDescent="0.25">
      <c r="A53" s="2"/>
      <c r="B53" s="7"/>
      <c r="C53" s="7"/>
      <c r="D53" s="7"/>
      <c r="E53" s="7"/>
      <c r="F53" s="12"/>
      <c r="G53" s="3"/>
      <c r="H53" s="3" t="str">
        <f t="shared" si="1"/>
        <v/>
      </c>
      <c r="I53" s="4"/>
      <c r="J53" s="4"/>
      <c r="K53" s="4"/>
    </row>
    <row r="54" spans="1:11" x14ac:dyDescent="0.25">
      <c r="A54" s="2"/>
      <c r="B54" s="7"/>
      <c r="C54" s="7"/>
      <c r="D54" s="7"/>
      <c r="E54" s="7"/>
      <c r="F54" s="12"/>
      <c r="G54" s="3"/>
      <c r="H54" s="3" t="str">
        <f t="shared" si="1"/>
        <v/>
      </c>
      <c r="I54" s="4"/>
      <c r="J54" s="4"/>
      <c r="K54" s="4"/>
    </row>
    <row r="55" spans="1:11" x14ac:dyDescent="0.25">
      <c r="A55" s="2"/>
      <c r="B55" s="7"/>
      <c r="C55" s="7"/>
      <c r="D55" s="7"/>
      <c r="E55" s="7"/>
      <c r="F55" s="12"/>
      <c r="G55" s="3"/>
      <c r="H55" s="3" t="str">
        <f t="shared" si="1"/>
        <v/>
      </c>
      <c r="I55" s="4"/>
      <c r="J55" s="4"/>
      <c r="K55" s="4"/>
    </row>
    <row r="56" spans="1:11" x14ac:dyDescent="0.25">
      <c r="A56" s="2"/>
      <c r="B56" s="7"/>
      <c r="C56" s="7"/>
      <c r="D56" s="7"/>
      <c r="E56" s="7"/>
      <c r="F56" s="12"/>
      <c r="G56" s="3"/>
      <c r="H56" s="3" t="str">
        <f t="shared" si="1"/>
        <v/>
      </c>
      <c r="I56" s="4"/>
      <c r="J56" s="4"/>
      <c r="K56" s="4"/>
    </row>
    <row r="57" spans="1:11" x14ac:dyDescent="0.25">
      <c r="A57" s="2"/>
      <c r="B57" s="7"/>
      <c r="C57" s="7"/>
      <c r="D57" s="7"/>
      <c r="E57" s="7"/>
      <c r="F57" s="12"/>
      <c r="G57" s="3"/>
      <c r="H57" s="3" t="str">
        <f t="shared" si="1"/>
        <v/>
      </c>
      <c r="I57" s="4"/>
      <c r="J57" s="4"/>
      <c r="K57" s="4"/>
    </row>
    <row r="58" spans="1:11" x14ac:dyDescent="0.25">
      <c r="A58" s="2"/>
      <c r="B58" s="7"/>
      <c r="C58" s="7"/>
      <c r="D58" s="7"/>
      <c r="E58" s="7"/>
      <c r="F58" s="12"/>
      <c r="G58" s="3"/>
      <c r="H58" s="3" t="str">
        <f t="shared" si="1"/>
        <v/>
      </c>
      <c r="I58" s="4"/>
      <c r="J58" s="4"/>
      <c r="K58" s="4"/>
    </row>
  </sheetData>
  <dataValidations count="3">
    <dataValidation type="list" allowBlank="1" showInputMessage="1" showErrorMessage="1" sqref="J13:J58 J6:J10 J4" xr:uid="{66E2878E-1567-42F8-B3CB-7F4975067E29}">
      <formula1>$CK$23:$CK$25</formula1>
    </dataValidation>
    <dataValidation type="list" allowBlank="1" showInputMessage="1" showErrorMessage="1" sqref="J12 J5" xr:uid="{3DDCCA99-056E-4B0C-87E4-9D3DED641162}">
      <formula1>$CK$31:$CK$33</formula1>
    </dataValidation>
    <dataValidation type="list" allowBlank="1" showInputMessage="1" showErrorMessage="1" sqref="J11" xr:uid="{56265DAD-E02F-4705-8514-42533886C1FD}">
      <formula1>$CK$29:$CK$31</formula1>
    </dataValidation>
  </dataValidations>
  <pageMargins left="0.7" right="0.7" top="0.75" bottom="0.75" header="0.3" footer="0.3"/>
  <pageSetup paperSize="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REM 2025</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Krista Talvar</dc:creator>
  <cp:lastModifiedBy>Krista Talvar</cp:lastModifiedBy>
  <dcterms:created xsi:type="dcterms:W3CDTF">2020-09-24T12:23:01Z</dcterms:created>
  <dcterms:modified xsi:type="dcterms:W3CDTF">2025-01-24T11:24:12Z</dcterms:modified>
</cp:coreProperties>
</file>