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9AF01FC7-5C1B-474E-9651-0D582160092F}" xr6:coauthVersionLast="47" xr6:coauthVersionMax="47" xr10:uidLastSave="{00000000-0000-0000-0000-000000000000}"/>
  <bookViews>
    <workbookView xWindow="-110" yWindow="-110" windowWidth="19420" windowHeight="11500" firstSheet="1" activeTab="1" xr2:uid="{00000000-000D-0000-FFFF-FFFF00000000}"/>
  </bookViews>
  <sheets>
    <sheet name="füüsiline isik lisadega" sheetId="3" state="hidden"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2" l="1"/>
  <c r="D4" i="2"/>
  <c r="D5" i="2"/>
  <c r="D6" i="2"/>
  <c r="B2" i="2"/>
  <c r="D2" i="2" s="1"/>
  <c r="B3" i="3" l="1"/>
  <c r="B7" i="3" s="1"/>
  <c r="C2" i="2"/>
  <c r="B14" i="3" l="1"/>
  <c r="B13" i="3"/>
  <c r="B8" i="3"/>
  <c r="B10" i="3" s="1"/>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00000000-0006-0000-0100-000001000000}">
      <text>
        <r>
          <rPr>
            <b/>
            <sz val="9"/>
            <color indexed="81"/>
            <rFont val="Tahoma"/>
            <family val="2"/>
          </rPr>
          <t>Triin Tõitoja:</t>
        </r>
        <r>
          <rPr>
            <sz val="9"/>
            <color indexed="81"/>
            <rFont val="Tahoma"/>
            <family val="2"/>
          </rPr>
          <t xml:space="preserve">
Sisestada lahtrisse 1.24 või 0</t>
        </r>
      </text>
    </comment>
    <comment ref="C4" authorId="0" shapeId="0" xr:uid="{00000000-0006-0000-0100-000002000000}">
      <text>
        <r>
          <rPr>
            <b/>
            <sz val="9"/>
            <color indexed="81"/>
            <rFont val="Tahoma"/>
            <family val="2"/>
          </rPr>
          <t>Triin Tõitoja:</t>
        </r>
        <r>
          <rPr>
            <sz val="9"/>
            <color indexed="81"/>
            <rFont val="Tahoma"/>
            <family val="2"/>
          </rPr>
          <t xml:space="preserve">
Sisestada lahtrisse 1.24 või 0</t>
        </r>
      </text>
    </comment>
    <comment ref="C5" authorId="0" shapeId="0" xr:uid="{00000000-0006-0000-0100-000003000000}">
      <text>
        <r>
          <rPr>
            <b/>
            <sz val="9"/>
            <color indexed="81"/>
            <rFont val="Tahoma"/>
            <family val="2"/>
          </rPr>
          <t>Triin Tõitoja:</t>
        </r>
        <r>
          <rPr>
            <sz val="9"/>
            <color indexed="81"/>
            <rFont val="Tahoma"/>
            <family val="2"/>
          </rPr>
          <t xml:space="preserve">
Sisestada lahtrisse 1.24 või 0</t>
        </r>
      </text>
    </comment>
    <comment ref="C6" authorId="0" shapeId="0" xr:uid="{00000000-0006-0000-0100-000004000000}">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<sst xmlns="http://schemas.openxmlformats.org/spreadsheetml/2006/main" count="38" uniqueCount="34">
  <si>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</si>
  <si>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</si>
  <si>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</si>
  <si>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</si>
  <si>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</si>
  <si>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</si>
  <si>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</si>
  <si>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</si>
  <si>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</si>
  <si>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</si>
  <si>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</si>
  <si>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</si>
  <si>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</si>
  <si>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</si>
  <si>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</si>
  <si>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</si>
  <si>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</si>
  <si>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</si>
  <si>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</si>
  <si>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</si>
  <si>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</si>
  <si>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</si>
  <si>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</si>
  <si>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</si>
  <si>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</si>
  <si>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</si>
  <si>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</si>
  <si>
    <t>1.2. Ühe koolitusgrupi maksumus</t>
  </si>
  <si>
    <t>1.3. Ühe koolitusgrupi maksumus</t>
  </si>
  <si>
    <t>1.4. Ühe koolitusgrupi maksumus</t>
  </si>
  <si>
    <t>Moodul "Lapse vaimne tervis", 24 akadeemilist tundi, Tartu grupp (eesti keel)</t>
  </si>
  <si>
    <t>Moodul "Lapse vaimne tervis", 24 akadeemilist tundi, Tallinna grupp (eesti keel)</t>
  </si>
  <si>
    <t>Moodul "Töötaja vaimne tervis", 16 akadeemilist tundi, Tallinna grupp (eesti keel)</t>
  </si>
  <si>
    <t>Moodul "Töötaja vaimne tervis", 16 akadeemilist tundi, Tartu grupp (eesti keel)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</si>
</sst>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6">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0" fillId="0" borderId="0" xfId="0" applyAlignme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applyBorder="1" applyAlignme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workbookViewId="0">
      <selection activeCell="C9" sqref="C9"/>
    </sheetView>
  </sheetViews>
  <sheetFormatPr defaultRowHeight="14.5" x14ac:dyDescent="0.35"/>
  <cols>
    <col min="1" max="1" width="29.1796875" customWidth="1"/>
    <col min="2" max="2" width="20.1796875" customWidth="1"/>
    <col min="3" max="3" width="117.7265625" customWidth="1"/>
    <col min="4" max="4" width="22.26953125" customWidth="1"/>
  </cols>
  <sheetData>
    <row r="1" spans="1:6" x14ac:dyDescent="0.35">
      <c r="A1" s="3"/>
      <c r="B1" s="3"/>
      <c r="C1" s="3"/>
      <c r="D1" s="4"/>
      <c r="E1" s="4"/>
      <c r="F1" s="4"/>
    </row>
    <row r="2" spans="1:6" x14ac:dyDescent="0.35">
      <c r="A2" s="12" t="s">
        <v>15</v>
      </c>
      <c r="B2" s="14" t="s">
        <v>18</v>
      </c>
      <c r="C2" s="13" t="s">
        <v>16</v>
      </c>
    </row>
    <row r="3" spans="1:6" ht="58" x14ac:dyDescent="0.35">
      <c r="A3" s="36" t="s">
        <v>19</v>
      </c>
      <c r="B3" s="35">
        <f>SUM(B4:B4)</f>
        <v>0</v>
      </c>
      <c r="C3" s="1" t="s">
        <v>14</v>
      </c>
    </row>
    <row r="4" spans="1:6" ht="37.5" customHeight="1" x14ac:dyDescent="0.35">
      <c r="A4" s="9" t="s">
        <v>26</v>
      </c>
      <c r="B4" s="11">
        <v>0</v>
      </c>
      <c r="C4" s="1" t="s">
        <v>25</v>
      </c>
    </row>
    <row r="5" spans="1:6" ht="15" thickBot="1" x14ac:dyDescent="0.4"/>
    <row r="6" spans="1:6" ht="15" thickBot="1" x14ac:dyDescent="0.4">
      <c r="A6" s="44" t="s">
        <v>20</v>
      </c>
      <c r="B6" s="45"/>
      <c r="C6" s="18"/>
    </row>
    <row r="7" spans="1:6" ht="15" thickBot="1" x14ac:dyDescent="0.4">
      <c r="A7" s="24" t="s">
        <v>0</v>
      </c>
      <c r="B7" s="25">
        <f>B3</f>
        <v>0</v>
      </c>
      <c r="C7" s="40" t="s">
        <v>24</v>
      </c>
      <c r="D7" s="5"/>
    </row>
    <row r="8" spans="1:6" x14ac:dyDescent="0.35">
      <c r="A8" s="28" t="s">
        <v>9</v>
      </c>
      <c r="B8" s="29">
        <f>B7*1.6%</f>
        <v>0</v>
      </c>
      <c r="C8" s="32"/>
    </row>
    <row r="9" spans="1:6" x14ac:dyDescent="0.35">
      <c r="A9" s="19" t="s">
        <v>8</v>
      </c>
      <c r="B9" s="39">
        <v>0</v>
      </c>
      <c r="C9" s="32" t="s">
        <v>10</v>
      </c>
    </row>
    <row r="10" spans="1:6" x14ac:dyDescent="0.35">
      <c r="A10" s="19" t="s">
        <v>7</v>
      </c>
      <c r="B10" s="20">
        <f>(B7-B8-B9-B11)*22%</f>
        <v>0</v>
      </c>
      <c r="C10" s="32"/>
      <c r="D10" s="17"/>
    </row>
    <row r="11" spans="1:6" x14ac:dyDescent="0.35">
      <c r="A11" s="21" t="s">
        <v>1</v>
      </c>
      <c r="B11" s="39">
        <v>0</v>
      </c>
      <c r="C11" s="32" t="s">
        <v>2</v>
      </c>
    </row>
    <row r="12" spans="1:6" x14ac:dyDescent="0.35">
      <c r="A12" s="37" t="s">
        <v>3</v>
      </c>
      <c r="B12" s="38">
        <f>B7-B8-B9-B10</f>
        <v>0</v>
      </c>
      <c r="C12" t="s">
        <v>23</v>
      </c>
    </row>
    <row r="13" spans="1:6" x14ac:dyDescent="0.35">
      <c r="A13" s="22" t="s">
        <v>6</v>
      </c>
      <c r="B13" s="23">
        <f>B7*33%</f>
        <v>0</v>
      </c>
    </row>
    <row r="14" spans="1:6" ht="15" thickBot="1" x14ac:dyDescent="0.4">
      <c r="A14" s="30" t="s">
        <v>5</v>
      </c>
      <c r="B14" s="31">
        <f>B7*0.8%</f>
        <v>0</v>
      </c>
    </row>
    <row r="15" spans="1:6" ht="15" thickBot="1" x14ac:dyDescent="0.4">
      <c r="A15" s="26" t="s">
        <v>4</v>
      </c>
      <c r="B15" s="27">
        <f>B7+B13+B14</f>
        <v>0</v>
      </c>
      <c r="D15" s="2"/>
    </row>
    <row r="17" spans="1:2" x14ac:dyDescent="0.35">
      <c r="A17" s="34" t="s">
        <v>22</v>
      </c>
      <c r="B17" s="33" t="s">
        <v>21</v>
      </c>
    </row>
  </sheetData>
  <mergeCells count="1">
    <mergeCell ref="A6:B6"/>
  </mergeCells>
  <hyperlinks>
    <hyperlink ref="B1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
  <sheetViews>
    <sheetView tabSelected="1" workbookViewId="0">
      <selection activeCell="E12" sqref="E12"/>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12" s="8" customFormat="1" ht="29" x14ac:dyDescent="0.35">
      <c r="A1" s="12" t="s">
        <v>15</v>
      </c>
      <c r="B1" s="14" t="s">
        <v>12</v>
      </c>
      <c r="C1" s="10" t="s">
        <v>17</v>
      </c>
      <c r="D1" s="14" t="s">
        <v>13</v>
      </c>
      <c r="E1" s="13" t="s">
        <v>16</v>
      </c>
    </row>
    <row r="2" spans="1:12" ht="72.5" x14ac:dyDescent="0.35">
      <c r="A2" s="15" t="s">
        <v>11</v>
      </c>
      <c r="B2" s="41">
        <f>SUM(B3:B6)</f>
        <v>9500</v>
      </c>
      <c r="C2" s="42">
        <f>SUM(C3:C3)</f>
        <v>0</v>
      </c>
      <c r="D2" s="43">
        <f>SUM(B2)</f>
        <v>9500</v>
      </c>
      <c r="E2" s="1" t="s">
        <v>14</v>
      </c>
    </row>
    <row r="3" spans="1:12" x14ac:dyDescent="0.35">
      <c r="A3" s="9" t="s">
        <v>26</v>
      </c>
      <c r="B3" s="11">
        <v>2850</v>
      </c>
      <c r="C3" s="16">
        <v>0</v>
      </c>
      <c r="D3" s="43">
        <f t="shared" ref="D3:D6" si="0">SUM(B3)</f>
        <v>2850</v>
      </c>
      <c r="E3" s="1" t="s">
        <v>31</v>
      </c>
      <c r="L3" s="7"/>
    </row>
    <row r="4" spans="1:12" x14ac:dyDescent="0.35">
      <c r="A4" s="9" t="s">
        <v>27</v>
      </c>
      <c r="B4" s="11">
        <v>2850</v>
      </c>
      <c r="C4" s="16">
        <v>0</v>
      </c>
      <c r="D4" s="43">
        <f t="shared" si="0"/>
        <v>2850</v>
      </c>
      <c r="E4" s="1" t="s">
        <v>30</v>
      </c>
      <c r="L4" s="7"/>
    </row>
    <row r="5" spans="1:12" x14ac:dyDescent="0.35">
      <c r="A5" s="9" t="s">
        <v>28</v>
      </c>
      <c r="B5" s="11">
        <v>1900</v>
      </c>
      <c r="C5" s="16">
        <v>0</v>
      </c>
      <c r="D5" s="43">
        <f t="shared" si="0"/>
        <v>1900</v>
      </c>
      <c r="E5" s="1" t="s">
        <v>32</v>
      </c>
      <c r="L5" s="7"/>
    </row>
    <row r="6" spans="1:12" x14ac:dyDescent="0.35">
      <c r="A6" s="9" t="s">
        <v>29</v>
      </c>
      <c r="B6" s="11">
        <v>1900</v>
      </c>
      <c r="C6" s="16">
        <v>0</v>
      </c>
      <c r="D6" s="43">
        <f t="shared" si="0"/>
        <v>1900</v>
      </c>
      <c r="E6" s="1" t="s">
        <v>33</v>
      </c>
      <c r="L6" s="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2026-01-09T09:39:06Z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