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onika.merilaine\Desktop\"/>
    </mc:Choice>
  </mc:AlternateContent>
  <xr:revisionPtr revIDLastSave="0" documentId="13_ncr:1_{C55FAC87-76AC-4B8C-B27E-B1FBBCC6A747}" xr6:coauthVersionLast="47" xr6:coauthVersionMax="47" xr10:uidLastSave="{00000000-0000-0000-0000-000000000000}"/>
  <bookViews>
    <workbookView xWindow="4320" yWindow="1845" windowWidth="21600" windowHeight="11295" activeTab="1" xr2:uid="{213DE875-B07C-4F0A-93A6-5EE549FFD1B9}"/>
  </bookViews>
  <sheets>
    <sheet name="OSA 3" sheetId="1" r:id="rId1"/>
    <sheet name="OSA 4" sheetId="2" r:id="rId2"/>
    <sheet name="OSA 5" sheetId="3" r:id="rId3"/>
    <sheet name="OSA 7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2" l="1"/>
  <c r="H9" i="4"/>
  <c r="H9" i="3"/>
  <c r="H8" i="1"/>
  <c r="H7" i="4"/>
  <c r="H8" i="4"/>
  <c r="H6" i="4"/>
  <c r="H7" i="3"/>
  <c r="H8" i="3"/>
  <c r="H6" i="3"/>
  <c r="H8" i="2"/>
  <c r="H6" i="2"/>
  <c r="H7" i="1"/>
  <c r="H6" i="1"/>
  <c r="F8" i="4"/>
  <c r="F7" i="4"/>
  <c r="F6" i="4"/>
  <c r="F9" i="4" s="1"/>
  <c r="F8" i="3"/>
  <c r="F7" i="3"/>
  <c r="F6" i="3"/>
  <c r="F9" i="3" s="1"/>
  <c r="F7" i="2"/>
  <c r="F6" i="2"/>
  <c r="F8" i="2" s="1"/>
  <c r="F7" i="1"/>
  <c r="F6" i="1"/>
  <c r="F8" i="1" s="1"/>
</calcChain>
</file>

<file path=xl/sharedStrings.xml><?xml version="1.0" encoding="utf-8"?>
<sst xmlns="http://schemas.openxmlformats.org/spreadsheetml/2006/main" count="52" uniqueCount="25">
  <si>
    <t>Liiniveo algus Läänemaa</t>
  </si>
  <si>
    <t>MK Reis OÜ</t>
  </si>
  <si>
    <t>Jrk nr</t>
  </si>
  <si>
    <t>Nimetus</t>
  </si>
  <si>
    <t>Liiniveopäevade arv</t>
  </si>
  <si>
    <t xml:space="preserve">2 suuna maksumus </t>
  </si>
  <si>
    <t>2 suuna maksumus kokku km-ta (tabel täitub automaatselt)</t>
  </si>
  <si>
    <t>Istekohti bussis</t>
  </si>
  <si>
    <t>Liin nr 6 Haapsalu - Riisipere - Paldiski (E-R)</t>
  </si>
  <si>
    <t>Liin nr 25 Haapsalu - Taebla - Palivere - Ämari (E-R)</t>
  </si>
  <si>
    <t>KOKKU</t>
  </si>
  <si>
    <t>Liin nr 6</t>
  </si>
  <si>
    <t>Ei käivitu 01.01.2026, ühe kuulise etteteatamisega valmisolek liini käivitada</t>
  </si>
  <si>
    <t>Liiniveo algus Pärnumaa</t>
  </si>
  <si>
    <t>Liin nr 9 Pärnu - Türi - Paide - Tapa (E ja N ning tagasi K ja R)</t>
  </si>
  <si>
    <t>Liin nr 10 Pärnu - Paldiski (E- R)</t>
  </si>
  <si>
    <t>Liiniveo algus Tartumaa</t>
  </si>
  <si>
    <t>Liin nr 17 Tartu - Jõhvi (E ja N ning tagasi K ja R)</t>
  </si>
  <si>
    <t>Liin nr 18 Tartu - Võru (E-R)</t>
  </si>
  <si>
    <t>Liin nr 22b Tartu - Jõgeva - Järv-Jaani - Tapa (E, T ja N ning tagasi (T, K ja R)</t>
  </si>
  <si>
    <t>Liiniveo algus Lääne-Virumaa</t>
  </si>
  <si>
    <t>Liin nr 13 Rakvere - Tapa (E-R)</t>
  </si>
  <si>
    <t>Liin nr 14 Kadrina - Tapa (E-R)</t>
  </si>
  <si>
    <t>Liin nr 28 Tapa - Rakvere - Jõhvi (E-R)</t>
  </si>
  <si>
    <t>UUS hind 5% hinnatõus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</si>
</sst>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rgb="FF006100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charset val="186"/>
      <scheme val="minor"/>
    </font>
    <font>
      <b/>
      <sz val="11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27">
    <xf numFmtId="0" fontId="0" fillId="0" borderId="0" xfId="0"/>
    <xf numFmtId="0" fontId="4" fillId="0" borderId="0" xfId="0" applyFont="1"/>
    <xf numFmtId="0" fontId="5" fillId="2" borderId="2" xfId="1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 wrapText="1"/>
    </xf>
    <xf numFmtId="0" fontId="5" fillId="3" borderId="2" xfId="2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5" fillId="0" borderId="3" xfId="0" applyFont="1" applyBorder="1" applyAlignment="1">
      <alignment horizontal="center" vertical="center"/>
    </xf>
    <xf numFmtId="0" fontId="7" fillId="0" borderId="0" xfId="0" applyFont="1"/>
    <xf numFmtId="0" fontId="0" fillId="4" borderId="2" xfId="0" applyFill="1" applyBorder="1" applyAlignment="1">
      <alignment wrapText="1"/>
    </xf>
    <xf numFmtId="0" fontId="0" fillId="4" borderId="2" xfId="0" applyFill="1" applyBorder="1"/>
    <xf numFmtId="0" fontId="0" fillId="4" borderId="5" xfId="0" applyFill="1" applyBorder="1"/>
    <xf numFmtId="0" fontId="0" fillId="0" borderId="4" xfId="0" applyBorder="1"/>
    <xf numFmtId="0" fontId="0" fillId="4" borderId="6" xfId="0" applyFill="1" applyBorder="1" applyAlignment="1">
      <alignment wrapText="1"/>
    </xf>
    <xf numFmtId="0" fontId="0" fillId="4" borderId="6" xfId="0" applyFill="1" applyBorder="1"/>
    <xf numFmtId="0" fontId="0" fillId="0" borderId="8" xfId="0" applyBorder="1"/>
    <xf numFmtId="0" fontId="0" fillId="0" borderId="2" xfId="0" applyBorder="1"/>
    <xf numFmtId="0" fontId="7" fillId="5" borderId="2" xfId="1" applyFont="1" applyFill="1" applyBorder="1" applyAlignment="1">
      <alignment horizontal="center" vertical="center"/>
    </xf>
    <xf numFmtId="0" fontId="6" fillId="4" borderId="7" xfId="0" applyFont="1" applyFill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Hea" xfId="1" builtinId="26"/>
    <cellStyle name="Märkus" xfId="2" builtinId="10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027AB-9A84-43FE-B509-6F54DEE73818}">
  <dimension ref="B2:H12"/>
  <sheetViews>
    <sheetView workbookViewId="0">
      <selection activeCell="I16" sqref="I16"/>
    </sheetView>
  </sheetViews>
  <sheetFormatPr defaultRowHeight="14.25"/>
  <cols>
    <col min="3" max="3" width="46.625" customWidth="1"/>
    <col min="4" max="4" width="15.5" customWidth="1"/>
    <col min="5" max="5" width="14.375" customWidth="1"/>
    <col min="6" max="6" width="19.875" customWidth="1"/>
    <col min="7" max="7" width="9.5" customWidth="1"/>
  </cols>
  <sheetData>
    <row r="2" spans="2:8" ht="15">
      <c r="B2" s="25" t="s">
        <v>0</v>
      </c>
      <c r="C2" s="25"/>
      <c r="D2" s="25"/>
    </row>
    <row r="3" spans="2:8" ht="15">
      <c r="B3" s="26" t="s">
        <v>1</v>
      </c>
      <c r="C3" s="26"/>
      <c r="D3" s="26"/>
    </row>
    <row r="5" spans="2:8" ht="45">
      <c r="B5" s="2" t="s">
        <v>2</v>
      </c>
      <c r="C5" s="2" t="s">
        <v>3</v>
      </c>
      <c r="D5" s="3" t="s">
        <v>4</v>
      </c>
      <c r="E5" s="4" t="s">
        <v>5</v>
      </c>
      <c r="F5" s="3" t="s">
        <v>6</v>
      </c>
      <c r="G5" s="3" t="s">
        <v>7</v>
      </c>
      <c r="H5" s="15" t="s">
        <v>24</v>
      </c>
    </row>
    <row r="6" spans="2:8">
      <c r="B6" s="5">
        <v>1</v>
      </c>
      <c r="C6" s="6" t="s">
        <v>8</v>
      </c>
      <c r="D6" s="5">
        <v>252</v>
      </c>
      <c r="E6" s="5">
        <v>235</v>
      </c>
      <c r="F6" s="7">
        <f>D6*E6</f>
        <v>59220</v>
      </c>
      <c r="G6" s="7">
        <v>16</v>
      </c>
      <c r="H6" s="16">
        <f>E6*1.05</f>
        <v>246.75</v>
      </c>
    </row>
    <row r="7" spans="2:8" ht="15" thickBot="1">
      <c r="B7" s="5">
        <v>2</v>
      </c>
      <c r="C7" s="6" t="s">
        <v>9</v>
      </c>
      <c r="D7" s="5">
        <v>252</v>
      </c>
      <c r="E7" s="5">
        <v>225</v>
      </c>
      <c r="F7" s="7">
        <f t="shared" ref="F7" si="0">D7*E7</f>
        <v>56700</v>
      </c>
      <c r="G7" s="7">
        <v>19</v>
      </c>
      <c r="H7" s="17">
        <f>E7*1.05</f>
        <v>236.25</v>
      </c>
    </row>
    <row r="8" spans="2:8" ht="15.75" thickBot="1">
      <c r="B8" s="9"/>
      <c r="C8" s="9"/>
      <c r="D8" s="9"/>
      <c r="E8" s="8" t="s">
        <v>10</v>
      </c>
      <c r="F8" s="8">
        <f>SUM(F6:F7)</f>
        <v>115920</v>
      </c>
      <c r="G8" s="9"/>
      <c r="H8" s="18">
        <f>SUM(H6:H7)</f>
        <v>483</v>
      </c>
    </row>
    <row r="9" spans="2:8">
      <c r="C9" s="14"/>
    </row>
    <row r="12" spans="2:8" ht="15">
      <c r="B12" s="1" t="s">
        <v>11</v>
      </c>
      <c r="C12" s="26" t="s">
        <v>12</v>
      </c>
      <c r="D12" s="26"/>
      <c r="E12" s="26"/>
    </row>
  </sheetData>
  <mergeCells count="3">
    <mergeCell ref="B2:D2"/>
    <mergeCell ref="B3:D3"/>
    <mergeCell ref="C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0143B-03B0-49E5-AB56-AB104FC0D741}">
  <dimension ref="B2:I10"/>
  <sheetViews>
    <sheetView tabSelected="1" workbookViewId="0">
      <selection activeCell="D12" sqref="D12"/>
    </sheetView>
  </sheetViews>
  <sheetFormatPr defaultRowHeight="14.25"/>
  <cols>
    <col min="3" max="3" width="52" bestFit="1" customWidth="1"/>
    <col min="4" max="4" width="16.625" customWidth="1"/>
    <col min="5" max="5" width="10.875" customWidth="1"/>
    <col min="6" max="6" width="13.875" customWidth="1"/>
    <col min="7" max="7" width="11.375" customWidth="1"/>
    <col min="9" max="9" width="19.75" customWidth="1"/>
  </cols>
  <sheetData>
    <row r="2" spans="2:9" ht="15">
      <c r="B2" s="26" t="s">
        <v>13</v>
      </c>
      <c r="C2" s="26"/>
      <c r="D2" s="26"/>
    </row>
    <row r="3" spans="2:9" ht="15">
      <c r="B3" s="26" t="s">
        <v>1</v>
      </c>
      <c r="C3" s="26"/>
      <c r="D3" s="26"/>
    </row>
    <row r="5" spans="2:9" ht="75">
      <c r="B5" s="2" t="s">
        <v>2</v>
      </c>
      <c r="C5" s="2" t="s">
        <v>3</v>
      </c>
      <c r="D5" s="3" t="s">
        <v>4</v>
      </c>
      <c r="E5" s="4" t="s">
        <v>5</v>
      </c>
      <c r="F5" s="3" t="s">
        <v>6</v>
      </c>
      <c r="G5" s="3" t="s">
        <v>7</v>
      </c>
      <c r="H5" s="19" t="s">
        <v>24</v>
      </c>
      <c r="I5" s="3"/>
    </row>
    <row r="6" spans="2:9">
      <c r="B6" s="5">
        <v>1</v>
      </c>
      <c r="C6" s="6" t="s">
        <v>14</v>
      </c>
      <c r="D6" s="5">
        <v>102</v>
      </c>
      <c r="E6" s="5">
        <v>275</v>
      </c>
      <c r="F6" s="7">
        <f t="shared" ref="F6:F7" si="0">D6*E6</f>
        <v>28050</v>
      </c>
      <c r="G6" s="7">
        <v>35</v>
      </c>
      <c r="H6" s="20">
        <f>E6*1.05</f>
        <v>288.75</v>
      </c>
      <c r="I6" s="22"/>
    </row>
    <row r="7" spans="2:9" ht="15" thickBot="1">
      <c r="B7" s="5">
        <v>2</v>
      </c>
      <c r="C7" s="6" t="s">
        <v>15</v>
      </c>
      <c r="D7" s="5">
        <v>252</v>
      </c>
      <c r="E7" s="23">
        <v>209</v>
      </c>
      <c r="F7" s="7">
        <f t="shared" si="0"/>
        <v>52668</v>
      </c>
      <c r="G7" s="7">
        <v>20</v>
      </c>
      <c r="H7" s="24">
        <f>E7*1.05</f>
        <v>219.45000000000002</v>
      </c>
      <c r="I7" s="22"/>
    </row>
    <row r="8" spans="2:9" ht="15.75" thickBot="1">
      <c r="B8" s="12"/>
      <c r="C8" s="10"/>
      <c r="D8" s="10"/>
      <c r="E8" s="8" t="s">
        <v>10</v>
      </c>
      <c r="F8" s="8">
        <f>SUM(F6:F7)</f>
        <v>80718</v>
      </c>
      <c r="G8" s="11"/>
      <c r="H8" s="21">
        <f>SUM(H6:H7)</f>
        <v>508.20000000000005</v>
      </c>
      <c r="I8" s="22"/>
    </row>
    <row r="10" spans="2:9">
      <c r="C10" s="14"/>
    </row>
  </sheetData>
  <mergeCells count="2">
    <mergeCell ref="B2:D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97781-1C8D-45D6-9FEC-CB5BB0E636B4}">
  <dimension ref="B2:H9"/>
  <sheetViews>
    <sheetView workbookViewId="0">
      <selection activeCell="I12" sqref="I12"/>
    </sheetView>
  </sheetViews>
  <sheetFormatPr defaultRowHeight="14.25"/>
  <cols>
    <col min="3" max="3" width="64.875" bestFit="1" customWidth="1"/>
    <col min="4" max="4" width="16.625" customWidth="1"/>
    <col min="5" max="5" width="11.125" customWidth="1"/>
    <col min="6" max="6" width="14.25" customWidth="1"/>
  </cols>
  <sheetData>
    <row r="2" spans="2:8" ht="15">
      <c r="B2" s="26" t="s">
        <v>16</v>
      </c>
      <c r="C2" s="26"/>
      <c r="D2" s="26"/>
    </row>
    <row r="3" spans="2:8" ht="15">
      <c r="B3" s="26" t="s">
        <v>1</v>
      </c>
      <c r="C3" s="26"/>
      <c r="D3" s="26"/>
    </row>
    <row r="5" spans="2:8" ht="69.599999999999994" customHeight="1">
      <c r="B5" s="2" t="s">
        <v>2</v>
      </c>
      <c r="C5" s="2" t="s">
        <v>3</v>
      </c>
      <c r="D5" s="3" t="s">
        <v>4</v>
      </c>
      <c r="E5" s="4" t="s">
        <v>5</v>
      </c>
      <c r="F5" s="3" t="s">
        <v>6</v>
      </c>
      <c r="G5" s="3" t="s">
        <v>7</v>
      </c>
      <c r="H5" s="15" t="s">
        <v>24</v>
      </c>
    </row>
    <row r="6" spans="2:8">
      <c r="B6" s="5">
        <v>1</v>
      </c>
      <c r="C6" s="6" t="s">
        <v>17</v>
      </c>
      <c r="D6" s="5">
        <v>102</v>
      </c>
      <c r="E6" s="5">
        <v>230</v>
      </c>
      <c r="F6" s="7">
        <f>D6*E6</f>
        <v>23460</v>
      </c>
      <c r="G6" s="7">
        <v>8</v>
      </c>
      <c r="H6" s="16">
        <f>E6*1.05</f>
        <v>241.5</v>
      </c>
    </row>
    <row r="7" spans="2:8">
      <c r="B7" s="5">
        <v>2</v>
      </c>
      <c r="C7" s="6" t="s">
        <v>18</v>
      </c>
      <c r="D7" s="5">
        <v>252</v>
      </c>
      <c r="E7" s="5">
        <v>260</v>
      </c>
      <c r="F7" s="7">
        <f t="shared" ref="F7:F8" si="0">D7*E7</f>
        <v>65520</v>
      </c>
      <c r="G7" s="7">
        <v>45</v>
      </c>
      <c r="H7" s="16">
        <f t="shared" ref="H7:H8" si="1">E7*1.05</f>
        <v>273</v>
      </c>
    </row>
    <row r="8" spans="2:8" ht="15" thickBot="1">
      <c r="B8" s="5">
        <v>3</v>
      </c>
      <c r="C8" s="6" t="s">
        <v>19</v>
      </c>
      <c r="D8" s="5">
        <v>152</v>
      </c>
      <c r="E8" s="5">
        <v>315</v>
      </c>
      <c r="F8" s="7">
        <f t="shared" si="0"/>
        <v>47880</v>
      </c>
      <c r="G8" s="7">
        <v>50</v>
      </c>
      <c r="H8" s="17">
        <f t="shared" si="1"/>
        <v>330.75</v>
      </c>
    </row>
    <row r="9" spans="2:8" ht="15.75" thickBot="1">
      <c r="B9" s="12"/>
      <c r="C9" s="10"/>
      <c r="D9" s="10"/>
      <c r="E9" s="8" t="s">
        <v>10</v>
      </c>
      <c r="F9" s="8">
        <f>SUM(F6:F8)</f>
        <v>136860</v>
      </c>
      <c r="G9" s="11"/>
      <c r="H9" s="18">
        <f>SUM(H6:H8)</f>
        <v>845.25</v>
      </c>
    </row>
  </sheetData>
  <mergeCells count="2">
    <mergeCell ref="B2:D2"/>
    <mergeCell ref="B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85282-C099-4A0C-A677-E8FFE6AEF7D3}">
  <dimension ref="B2:H9"/>
  <sheetViews>
    <sheetView workbookViewId="0">
      <selection activeCell="H10" sqref="H10"/>
    </sheetView>
  </sheetViews>
  <sheetFormatPr defaultRowHeight="14.25"/>
  <cols>
    <col min="3" max="3" width="34.75" customWidth="1"/>
    <col min="5" max="5" width="11.625" customWidth="1"/>
    <col min="6" max="6" width="14.875" customWidth="1"/>
  </cols>
  <sheetData>
    <row r="2" spans="2:8" ht="15">
      <c r="B2" s="26" t="s">
        <v>20</v>
      </c>
      <c r="C2" s="26"/>
      <c r="D2" s="26"/>
      <c r="E2" s="26"/>
    </row>
    <row r="3" spans="2:8" ht="15">
      <c r="B3" s="26" t="s">
        <v>1</v>
      </c>
      <c r="C3" s="26"/>
      <c r="D3" s="26"/>
      <c r="E3" s="26"/>
    </row>
    <row r="5" spans="2:8" ht="75">
      <c r="B5" s="2" t="s">
        <v>2</v>
      </c>
      <c r="C5" s="2" t="s">
        <v>3</v>
      </c>
      <c r="D5" s="3" t="s">
        <v>4</v>
      </c>
      <c r="E5" s="4" t="s">
        <v>5</v>
      </c>
      <c r="F5" s="3" t="s">
        <v>6</v>
      </c>
      <c r="G5" s="3" t="s">
        <v>7</v>
      </c>
      <c r="H5" s="15" t="s">
        <v>24</v>
      </c>
    </row>
    <row r="6" spans="2:8">
      <c r="B6" s="5">
        <v>1</v>
      </c>
      <c r="C6" s="6" t="s">
        <v>21</v>
      </c>
      <c r="D6" s="5">
        <v>252</v>
      </c>
      <c r="E6" s="5">
        <v>160</v>
      </c>
      <c r="F6" s="7">
        <f>D6*E6</f>
        <v>40320</v>
      </c>
      <c r="G6" s="7">
        <v>50</v>
      </c>
      <c r="H6" s="16">
        <f>E6*1.05</f>
        <v>168</v>
      </c>
    </row>
    <row r="7" spans="2:8">
      <c r="B7" s="5">
        <v>2</v>
      </c>
      <c r="C7" s="6" t="s">
        <v>22</v>
      </c>
      <c r="D7" s="5">
        <v>252</v>
      </c>
      <c r="E7" s="5">
        <v>70</v>
      </c>
      <c r="F7" s="7">
        <f>D7*E7</f>
        <v>17640</v>
      </c>
      <c r="G7" s="7">
        <v>16</v>
      </c>
      <c r="H7" s="16">
        <f t="shared" ref="H7:H8" si="0">E7*1.05</f>
        <v>73.5</v>
      </c>
    </row>
    <row r="8" spans="2:8" ht="15" thickBot="1">
      <c r="B8" s="5">
        <v>3</v>
      </c>
      <c r="C8" s="6" t="s">
        <v>23</v>
      </c>
      <c r="D8" s="5">
        <v>252</v>
      </c>
      <c r="E8" s="5">
        <v>195</v>
      </c>
      <c r="F8" s="7">
        <f>D8*E8</f>
        <v>49140</v>
      </c>
      <c r="G8" s="7">
        <v>14</v>
      </c>
      <c r="H8" s="17">
        <f t="shared" si="0"/>
        <v>204.75</v>
      </c>
    </row>
    <row r="9" spans="2:8" ht="15.75" thickBot="1">
      <c r="B9" s="12"/>
      <c r="C9" s="10"/>
      <c r="D9" s="10"/>
      <c r="E9" s="13" t="s">
        <v>10</v>
      </c>
      <c r="F9" s="13">
        <f>SUM(F6:F8)</f>
        <v>107100</v>
      </c>
      <c r="G9" s="11"/>
      <c r="H9" s="18">
        <f>SUM(H6:H8)</f>
        <v>446.25</v>
      </c>
    </row>
  </sheetData>
  <mergeCells count="2">
    <mergeCell ref="B2:E2"/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OSA 3</vt:lpstr>
      <vt:lpstr>OSA 4</vt:lpstr>
      <vt:lpstr>OSA 5</vt:lpstr>
      <vt:lpstr>OSA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Lisa. Hinnamuutus</dc:title>
  <dc:creator>Lehti Peri</dc:creator>
  <cp:lastModifiedBy>Moonika Merilaine</cp:lastModifiedBy>
  <dcterms:created xsi:type="dcterms:W3CDTF">2025-11-27T18:34:55Z</dcterms:created>
  <dcterms:modified xsi:type="dcterms:W3CDTF">2026-06-02T11:27:18Z</dcterms:modified>
</cp:coreProperties>
</file>