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SAFO_RAM/Dokumendid/EELARVE/Kinnitatud_eelarved/2026/"/>
    </mc:Choice>
  </mc:AlternateContent>
  <xr:revisionPtr revIDLastSave="76" documentId="13_ncr:1_{762128D8-1701-4E0D-8195-5399883C0D92}" xr6:coauthVersionLast="47" xr6:coauthVersionMax="47" xr10:uidLastSave="{23601B0D-C6F7-4F57-BCE9-5442116E6125}"/>
  <bookViews>
    <workbookView xWindow="28680" yWindow="-120" windowWidth="29040" windowHeight="15720" xr2:uid="{00000000-000D-0000-FFFF-FFFF00000000}"/>
  </bookViews>
  <sheets>
    <sheet name="RA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 s="1"/>
  <c r="F23" i="1"/>
  <c r="E23" i="1"/>
  <c r="G25" i="1"/>
  <c r="G24" i="1"/>
  <c r="G23" i="1" s="1"/>
  <c r="G22" i="1"/>
  <c r="G16" i="1"/>
  <c r="G17" i="1"/>
  <c r="G18" i="1"/>
  <c r="G19" i="1"/>
  <c r="G20" i="1"/>
  <c r="G21" i="1"/>
  <c r="G15" i="1"/>
  <c r="F14" i="1"/>
  <c r="F11" i="1" s="1"/>
  <c r="F7" i="1"/>
  <c r="G14" i="1" l="1"/>
  <c r="G11" i="1"/>
  <c r="E14" i="1"/>
  <c r="E7" i="1" l="1"/>
  <c r="E11" i="1"/>
</calcChain>
</file>

<file path=xl/sharedStrings.xml><?xml version="1.0" encoding="utf-8"?>
<sst xmlns="http://schemas.openxmlformats.org/spreadsheetml/2006/main" count="36" uniqueCount="34">
  <si>
    <t>Rahandusministri käskkirja</t>
  </si>
  <si>
    <t>LISA 6</t>
  </si>
  <si>
    <t>Konto?</t>
  </si>
  <si>
    <t>Eelarve konto nimetus</t>
  </si>
  <si>
    <t>Liik*</t>
  </si>
  <si>
    <t>Objektikood</t>
  </si>
  <si>
    <t xml:space="preserve">Eelarve </t>
  </si>
  <si>
    <t>TULUD</t>
  </si>
  <si>
    <t>Riigilõivud</t>
  </si>
  <si>
    <t>Muud tegevustulud</t>
  </si>
  <si>
    <t>Saadud välistoetused</t>
  </si>
  <si>
    <t>KULUD (sh käibemaks)</t>
  </si>
  <si>
    <t>Tulemusvaldkond: RIIGIVALITSEMINE</t>
  </si>
  <si>
    <t>Rahatarga riigi programm</t>
  </si>
  <si>
    <t>Programmi tegevus: Finantskeskkonna arendamine</t>
  </si>
  <si>
    <t>Tööjõukulud</t>
  </si>
  <si>
    <t>Majandamiskulud</t>
  </si>
  <si>
    <t>Muud toetused: liikmemaks</t>
  </si>
  <si>
    <t>SE000003</t>
  </si>
  <si>
    <t>Käibemaks kuludelt</t>
  </si>
  <si>
    <t>INVESTEERINGUD</t>
  </si>
  <si>
    <t>IT investeeringud</t>
  </si>
  <si>
    <t>IN002000</t>
  </si>
  <si>
    <t>Käibemaks</t>
  </si>
  <si>
    <t>* vastavalt Eelarveklassifikaatori määruse lisale 3:</t>
  </si>
  <si>
    <t>liik 10: arvestuslikud vahendid</t>
  </si>
  <si>
    <t>liik 20: kindlaksmääratud vahendid</t>
  </si>
  <si>
    <t>Rahapesu Andmebüroo 2026. aasta eelarve (eurodes)</t>
  </si>
  <si>
    <t>SE000028</t>
  </si>
  <si>
    <t>Programmi tegevuse sisene muudatus</t>
  </si>
  <si>
    <t>Eelarve KOKKU</t>
  </si>
  <si>
    <t>Majandamiskulud: RKAS kinnistukulud</t>
  </si>
  <si>
    <t>Muud tegevuskulud (menetluskulud)</t>
  </si>
  <si>
    <t>liik 40: välistoetus ning sellest sõltuvad vahendid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</si>
</sst>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3" fontId="3" fillId="4" borderId="1" xfId="0" applyNumberFormat="1" applyFont="1" applyFill="1" applyBorder="1"/>
    <xf numFmtId="0" fontId="6" fillId="2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3" fontId="3" fillId="5" borderId="1" xfId="0" applyNumberFormat="1" applyFont="1" applyFill="1" applyBorder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7" fillId="0" borderId="0" xfId="0" applyNumberFormat="1" applyFont="1"/>
    <xf numFmtId="0" fontId="3" fillId="3" borderId="2" xfId="0" applyFont="1" applyFill="1" applyBorder="1"/>
    <xf numFmtId="0" fontId="3" fillId="3" borderId="3" xfId="0" applyFont="1" applyFill="1" applyBorder="1"/>
    <xf numFmtId="0" fontId="5" fillId="6" borderId="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3" borderId="3" xfId="0" applyFont="1" applyFill="1" applyBorder="1"/>
    <xf numFmtId="0" fontId="11" fillId="5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/>
    <xf numFmtId="0" fontId="13" fillId="6" borderId="0" xfId="0" applyFont="1" applyFill="1"/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horizontal="center"/>
    </xf>
    <xf numFmtId="3" fontId="15" fillId="0" borderId="0" xfId="0" applyNumberFormat="1" applyFont="1"/>
    <xf numFmtId="0" fontId="7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B1" workbookViewId="0">
      <selection activeCell="B31" sqref="B31"/>
    </sheetView>
  </sheetViews>
  <sheetFormatPr defaultColWidth="9.33203125" defaultRowHeight="13.8" x14ac:dyDescent="0.25"/>
  <cols>
    <col min="1" max="1" width="8.6640625" style="32" hidden="1" customWidth="1"/>
    <col min="2" max="2" width="36.44140625" style="2" customWidth="1"/>
    <col min="3" max="3" width="8.6640625" style="2" customWidth="1"/>
    <col min="4" max="4" width="11" style="3" customWidth="1"/>
    <col min="5" max="7" width="12.6640625" style="4" customWidth="1"/>
    <col min="8" max="16384" width="9.33203125" style="2"/>
  </cols>
  <sheetData>
    <row r="1" spans="1:7" x14ac:dyDescent="0.25">
      <c r="A1" s="31"/>
      <c r="B1" s="4"/>
      <c r="C1" s="4"/>
      <c r="D1" s="1"/>
      <c r="G1" s="24" t="s">
        <v>0</v>
      </c>
    </row>
    <row r="2" spans="1:7" x14ac:dyDescent="0.25">
      <c r="G2" s="24" t="s">
        <v>1</v>
      </c>
    </row>
    <row r="4" spans="1:7" ht="14.25" customHeight="1" x14ac:dyDescent="0.3">
      <c r="A4" s="33"/>
      <c r="B4" s="7" t="s">
        <v>27</v>
      </c>
      <c r="C4" s="7"/>
    </row>
    <row r="5" spans="1:7" ht="15.6" x14ac:dyDescent="0.3">
      <c r="A5" s="33"/>
      <c r="B5" s="7"/>
      <c r="C5" s="7"/>
    </row>
    <row r="6" spans="1:7" s="8" customFormat="1" ht="52.8" x14ac:dyDescent="0.25">
      <c r="A6" s="34" t="s">
        <v>2</v>
      </c>
      <c r="B6" s="25" t="s">
        <v>3</v>
      </c>
      <c r="C6" s="26" t="s">
        <v>4</v>
      </c>
      <c r="D6" s="26" t="s">
        <v>5</v>
      </c>
      <c r="E6" s="26" t="s">
        <v>6</v>
      </c>
      <c r="F6" s="26" t="s">
        <v>29</v>
      </c>
      <c r="G6" s="26" t="s">
        <v>30</v>
      </c>
    </row>
    <row r="7" spans="1:7" s="6" customFormat="1" ht="13.2" customHeight="1" x14ac:dyDescent="0.25">
      <c r="A7" s="35"/>
      <c r="B7" s="17" t="s">
        <v>7</v>
      </c>
      <c r="C7" s="18"/>
      <c r="D7" s="18"/>
      <c r="E7" s="19">
        <f t="shared" ref="E7:G7" si="0">SUM(E8:E10)</f>
        <v>1853000</v>
      </c>
      <c r="F7" s="19">
        <f t="shared" si="0"/>
        <v>0</v>
      </c>
      <c r="G7" s="19">
        <f t="shared" si="0"/>
        <v>1853000</v>
      </c>
    </row>
    <row r="8" spans="1:7" s="8" customFormat="1" ht="13.2" customHeight="1" x14ac:dyDescent="0.25">
      <c r="A8" s="36"/>
      <c r="B8" s="9" t="s">
        <v>8</v>
      </c>
      <c r="C8" s="10">
        <v>10</v>
      </c>
      <c r="D8" s="10"/>
      <c r="E8" s="11">
        <v>80000</v>
      </c>
      <c r="F8" s="11"/>
      <c r="G8" s="11">
        <f t="shared" ref="G8:G10" si="1">SUM(E8:F8)</f>
        <v>80000</v>
      </c>
    </row>
    <row r="9" spans="1:7" s="8" customFormat="1" ht="13.2" customHeight="1" x14ac:dyDescent="0.25">
      <c r="A9" s="36"/>
      <c r="B9" s="9" t="s">
        <v>9</v>
      </c>
      <c r="C9" s="10">
        <v>10</v>
      </c>
      <c r="D9" s="10"/>
      <c r="E9" s="11">
        <v>20000</v>
      </c>
      <c r="F9" s="11"/>
      <c r="G9" s="11">
        <f t="shared" si="1"/>
        <v>20000</v>
      </c>
    </row>
    <row r="10" spans="1:7" s="8" customFormat="1" ht="13.2" customHeight="1" x14ac:dyDescent="0.25">
      <c r="A10" s="36"/>
      <c r="B10" s="9" t="s">
        <v>10</v>
      </c>
      <c r="C10" s="10">
        <v>40</v>
      </c>
      <c r="D10" s="10"/>
      <c r="E10" s="11">
        <v>1753000</v>
      </c>
      <c r="F10" s="11"/>
      <c r="G10" s="11">
        <f t="shared" si="1"/>
        <v>1753000</v>
      </c>
    </row>
    <row r="11" spans="1:7" s="6" customFormat="1" ht="13.2" customHeight="1" x14ac:dyDescent="0.25">
      <c r="A11" s="35"/>
      <c r="B11" s="17" t="s">
        <v>11</v>
      </c>
      <c r="C11" s="18"/>
      <c r="D11" s="18"/>
      <c r="E11" s="19">
        <f>+E14+E22</f>
        <v>-6691330</v>
      </c>
      <c r="F11" s="19">
        <f>+F14+F22</f>
        <v>0</v>
      </c>
      <c r="G11" s="19">
        <f>+G14+G22</f>
        <v>-6691330</v>
      </c>
    </row>
    <row r="12" spans="1:7" s="6" customFormat="1" ht="13.2" customHeight="1" x14ac:dyDescent="0.25">
      <c r="A12" s="37"/>
      <c r="B12" s="28" t="s">
        <v>12</v>
      </c>
      <c r="C12" s="29"/>
      <c r="D12" s="29"/>
      <c r="E12" s="29"/>
      <c r="F12" s="29"/>
      <c r="G12" s="29"/>
    </row>
    <row r="13" spans="1:7" s="6" customFormat="1" ht="13.2" customHeight="1" x14ac:dyDescent="0.25">
      <c r="A13" s="38"/>
      <c r="B13" s="21" t="s">
        <v>13</v>
      </c>
      <c r="C13" s="22"/>
      <c r="D13" s="22"/>
      <c r="E13" s="23"/>
      <c r="F13" s="23"/>
      <c r="G13" s="23"/>
    </row>
    <row r="14" spans="1:7" s="6" customFormat="1" ht="13.2" customHeight="1" x14ac:dyDescent="0.25">
      <c r="A14" s="39"/>
      <c r="B14" s="20" t="s">
        <v>14</v>
      </c>
      <c r="C14" s="13"/>
      <c r="D14" s="13"/>
      <c r="E14" s="14">
        <f>SUM(E15:E21)</f>
        <v>-6324444</v>
      </c>
      <c r="F14" s="14">
        <f>SUM(F15:F21)</f>
        <v>0</v>
      </c>
      <c r="G14" s="14">
        <f>SUM(G15:G21)</f>
        <v>-6324444</v>
      </c>
    </row>
    <row r="15" spans="1:7" s="8" customFormat="1" ht="13.2" customHeight="1" x14ac:dyDescent="0.25">
      <c r="A15" s="36"/>
      <c r="B15" s="9" t="s">
        <v>15</v>
      </c>
      <c r="C15" s="10">
        <v>20</v>
      </c>
      <c r="D15" s="10"/>
      <c r="E15" s="11">
        <v>-4865808</v>
      </c>
      <c r="F15" s="11">
        <v>-50000</v>
      </c>
      <c r="G15" s="11">
        <f>SUM(E15:F15)</f>
        <v>-4915808</v>
      </c>
    </row>
    <row r="16" spans="1:7" s="8" customFormat="1" ht="13.2" customHeight="1" x14ac:dyDescent="0.25">
      <c r="A16" s="36"/>
      <c r="B16" s="9" t="s">
        <v>15</v>
      </c>
      <c r="C16" s="10">
        <v>40</v>
      </c>
      <c r="D16" s="10"/>
      <c r="E16" s="11">
        <v>-60000</v>
      </c>
      <c r="F16" s="11"/>
      <c r="G16" s="11">
        <f t="shared" ref="G16:G21" si="2">SUM(E16:F16)</f>
        <v>-60000</v>
      </c>
    </row>
    <row r="17" spans="1:8" s="8" customFormat="1" ht="13.2" customHeight="1" x14ac:dyDescent="0.25">
      <c r="A17" s="36"/>
      <c r="B17" s="9" t="s">
        <v>16</v>
      </c>
      <c r="C17" s="10">
        <v>20</v>
      </c>
      <c r="D17" s="10"/>
      <c r="E17" s="11">
        <v>-709685</v>
      </c>
      <c r="F17" s="11">
        <v>60000</v>
      </c>
      <c r="G17" s="11">
        <f t="shared" si="2"/>
        <v>-649685</v>
      </c>
    </row>
    <row r="18" spans="1:8" s="8" customFormat="1" ht="13.2" customHeight="1" x14ac:dyDescent="0.25">
      <c r="A18" s="36"/>
      <c r="B18" s="9" t="s">
        <v>31</v>
      </c>
      <c r="C18" s="10">
        <v>20</v>
      </c>
      <c r="D18" s="10" t="s">
        <v>28</v>
      </c>
      <c r="E18" s="11">
        <v>-185651</v>
      </c>
      <c r="F18" s="11"/>
      <c r="G18" s="11">
        <f t="shared" si="2"/>
        <v>-185651</v>
      </c>
      <c r="H18" s="47"/>
    </row>
    <row r="19" spans="1:8" s="8" customFormat="1" ht="13.2" customHeight="1" x14ac:dyDescent="0.25">
      <c r="A19" s="36"/>
      <c r="B19" s="9" t="s">
        <v>16</v>
      </c>
      <c r="C19" s="10">
        <v>40</v>
      </c>
      <c r="D19" s="10"/>
      <c r="E19" s="11">
        <v>-493000</v>
      </c>
      <c r="F19" s="11"/>
      <c r="G19" s="11">
        <f t="shared" si="2"/>
        <v>-493000</v>
      </c>
    </row>
    <row r="20" spans="1:8" s="8" customFormat="1" ht="13.2" customHeight="1" x14ac:dyDescent="0.25">
      <c r="A20" s="36"/>
      <c r="B20" s="9" t="s">
        <v>17</v>
      </c>
      <c r="C20" s="10">
        <v>20</v>
      </c>
      <c r="D20" s="10" t="s">
        <v>18</v>
      </c>
      <c r="E20" s="11">
        <v>-10300</v>
      </c>
      <c r="F20" s="11"/>
      <c r="G20" s="11">
        <f t="shared" si="2"/>
        <v>-10300</v>
      </c>
    </row>
    <row r="21" spans="1:8" s="8" customFormat="1" ht="13.2" customHeight="1" x14ac:dyDescent="0.25">
      <c r="A21" s="36"/>
      <c r="B21" s="9" t="s">
        <v>32</v>
      </c>
      <c r="C21" s="10">
        <v>20</v>
      </c>
      <c r="D21" s="10"/>
      <c r="E21" s="11"/>
      <c r="F21" s="11">
        <v>-10000</v>
      </c>
      <c r="G21" s="11">
        <f t="shared" si="2"/>
        <v>-10000</v>
      </c>
    </row>
    <row r="22" spans="1:8" s="8" customFormat="1" ht="13.2" customHeight="1" x14ac:dyDescent="0.25">
      <c r="A22" s="39"/>
      <c r="B22" s="12" t="s">
        <v>19</v>
      </c>
      <c r="C22" s="13">
        <v>10</v>
      </c>
      <c r="D22" s="16"/>
      <c r="E22" s="14">
        <v>-366886</v>
      </c>
      <c r="F22" s="14"/>
      <c r="G22" s="14">
        <f>+E22+F22</f>
        <v>-366886</v>
      </c>
    </row>
    <row r="23" spans="1:8" s="6" customFormat="1" ht="13.2" customHeight="1" x14ac:dyDescent="0.25">
      <c r="A23" s="35"/>
      <c r="B23" s="17" t="s">
        <v>20</v>
      </c>
      <c r="C23" s="18"/>
      <c r="D23" s="18"/>
      <c r="E23" s="19">
        <f>SUM(E24:E25)</f>
        <v>-1488000</v>
      </c>
      <c r="F23" s="19">
        <f t="shared" ref="F23:G23" si="3">SUM(F24:F25)</f>
        <v>0</v>
      </c>
      <c r="G23" s="19">
        <f t="shared" si="3"/>
        <v>-1488000</v>
      </c>
    </row>
    <row r="24" spans="1:8" s="8" customFormat="1" ht="13.2" customHeight="1" x14ac:dyDescent="0.25">
      <c r="A24" s="36"/>
      <c r="B24" s="9" t="s">
        <v>21</v>
      </c>
      <c r="C24" s="10">
        <v>40</v>
      </c>
      <c r="D24" s="10" t="s">
        <v>22</v>
      </c>
      <c r="E24" s="11">
        <v>-1200000</v>
      </c>
      <c r="F24" s="11"/>
      <c r="G24" s="11">
        <f t="shared" ref="G24:G25" si="4">SUM(E24:F24)</f>
        <v>-1200000</v>
      </c>
    </row>
    <row r="25" spans="1:8" s="8" customFormat="1" ht="13.2" customHeight="1" x14ac:dyDescent="0.25">
      <c r="A25" s="36"/>
      <c r="B25" s="9" t="s">
        <v>23</v>
      </c>
      <c r="C25" s="10">
        <v>10</v>
      </c>
      <c r="D25" s="30"/>
      <c r="E25" s="11">
        <v>-288000</v>
      </c>
      <c r="F25" s="11"/>
      <c r="G25" s="11">
        <f t="shared" si="4"/>
        <v>-288000</v>
      </c>
    </row>
    <row r="26" spans="1:8" s="8" customFormat="1" ht="15" customHeight="1" x14ac:dyDescent="0.25">
      <c r="A26" s="40"/>
      <c r="C26" s="15"/>
      <c r="D26" s="15"/>
      <c r="E26" s="27"/>
      <c r="F26" s="27"/>
      <c r="G26" s="27"/>
    </row>
    <row r="27" spans="1:8" x14ac:dyDescent="0.25">
      <c r="B27" s="8" t="s">
        <v>24</v>
      </c>
      <c r="E27" s="5"/>
      <c r="F27" s="5"/>
      <c r="G27" s="5"/>
    </row>
    <row r="28" spans="1:8" s="43" customFormat="1" ht="13.2" x14ac:dyDescent="0.25">
      <c r="A28" s="41"/>
      <c r="B28" s="42" t="s">
        <v>25</v>
      </c>
      <c r="E28" s="44"/>
      <c r="F28" s="44"/>
      <c r="G28" s="44"/>
    </row>
    <row r="29" spans="1:8" s="43" customFormat="1" x14ac:dyDescent="0.3">
      <c r="A29" s="41"/>
      <c r="B29" s="42" t="s">
        <v>26</v>
      </c>
      <c r="D29" s="45"/>
      <c r="E29" s="46"/>
      <c r="F29" s="46"/>
      <c r="G29" s="46"/>
    </row>
    <row r="30" spans="1:8" s="43" customFormat="1" x14ac:dyDescent="0.3">
      <c r="A30" s="41"/>
      <c r="B30" s="42" t="s">
        <v>33</v>
      </c>
      <c r="D30" s="45"/>
      <c r="E30" s="46"/>
      <c r="F30" s="46"/>
      <c r="G30" s="46"/>
    </row>
  </sheetData>
  <pageMargins left="0.31496062992125984" right="0.31496062992125984" top="0.74803149606299213" bottom="0.74803149606299213" header="0.31496062992125984" footer="0.31496062992125984"/>
  <pageSetup paperSize="9" scale="94" fitToHeight="0" orientation="portrait" r:id="rId1"/>
  <customProperties>
    <customPr name="EpmWorksheetKeyString_GUID" r:id="rId2"/>
  </customProperties>
  <ignoredErrors>
    <ignoredError sqref="E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3F004D64B9844E9CA7A9A80342B72F" ma:contentTypeVersion="14" ma:contentTypeDescription="Loo uus dokument" ma:contentTypeScope="" ma:versionID="3bfcc9754bd709e5474dc39ee4d07480">
  <xsd:schema xmlns:xsd="http://www.w3.org/2001/XMLSchema" xmlns:xs="http://www.w3.org/2001/XMLSchema" xmlns:p="http://schemas.microsoft.com/office/2006/metadata/properties" xmlns:ns2="c9d7f55a-e0c0-4807-85d8-9a9186e510d0" xmlns:ns3="3d7fb3fa-7f75-4382-a1fe-43b99e0a9782" targetNamespace="http://schemas.microsoft.com/office/2006/metadata/properties" ma:root="true" ma:fieldsID="2d716852568370916a2da79bcb2b072b" ns2:_="" ns3:_="">
    <xsd:import namespace="c9d7f55a-e0c0-4807-85d8-9a9186e510d0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7f55a-e0c0-4807-85d8-9a9186e51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400b93-0993-4bae-ad68-76a89993eaa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c9d7f55a-e0c0-4807-85d8-9a9186e510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006529-DF43-4E03-8F8B-5B99CCFC6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7f55a-e0c0-4807-85d8-9a9186e510d0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C66158-E3B0-41F7-BA13-00A93120C66D}">
  <ds:schemaRefs>
    <ds:schemaRef ds:uri="http://schemas.microsoft.com/office/2006/metadata/properties"/>
    <ds:schemaRef ds:uri="http://schemas.microsoft.com/office/infopath/2007/PartnerControls"/>
    <ds:schemaRef ds:uri="3d7fb3fa-7f75-4382-a1fe-43b99e0a9782"/>
    <ds:schemaRef ds:uri="c9d7f55a-e0c0-4807-85d8-9a9186e510d0"/>
  </ds:schemaRefs>
</ds:datastoreItem>
</file>

<file path=customXml/itemProps3.xml><?xml version="1.0" encoding="utf-8"?>
<ds:datastoreItem xmlns:ds="http://schemas.openxmlformats.org/officeDocument/2006/customXml" ds:itemID="{4604014F-AA20-4429-A244-3063ECC93D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RAB</vt:lpstr>
    </vt:vector>
  </TitlesOfParts>
  <Manager/>
  <Company>RMIT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Aire Tark</dc:creator>
  <cp:keywords/>
  <dc:description/>
  <cp:lastModifiedBy>Aire Tark - RAM</cp:lastModifiedBy>
  <cp:revision/>
  <dcterms:created xsi:type="dcterms:W3CDTF">2019-12-18T09:26:20Z</dcterms:created>
  <dcterms:modified xsi:type="dcterms:W3CDTF">2025-12-19T11:54:15Z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0x010100B53F004D64B9844E9CA7A9A80342B72F</vt:lpwstr>
  </property>
  <property fmtid="{D5CDD505-2E9C-101B-9397-08002B2CF9AE}" pid="3" name="Order">
    <vt:r8>4912200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2025-03-24T14:14:50Z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577c508c-8baf-438a-9bd7-a67393655392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