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elta.mkm.ee/dhs/webdav/e5abd8e4502ef3654cb6e3a43b17206668b182d1/48004266522/b809b02c-81ea-4487-928c-d650a3a20781/"/>
    </mc:Choice>
  </mc:AlternateContent>
  <xr:revisionPtr revIDLastSave="0" documentId="13_ncr:40000001_{9274668C-491B-4B99-9F94-590BC31BDA5F}" xr6:coauthVersionLast="47" xr6:coauthVersionMax="47" xr10:uidLastSave="{00000000-0000-0000-0000-000000000000}"/>
  <bookViews>
    <workbookView xWindow="-120" yWindow="-120" windowWidth="38640" windowHeight="21120" xr2:uid="{00000000-000D-0000-FFFF-FFFF00000000}"/>
  </bookViews>
  <sheets>
    <sheet name=" Riskihindamin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G15" i="1"/>
  <c r="D19" i="1" l="1"/>
  <c r="E19" i="1" s="1"/>
</calcChain>
</file>

<file path=xl/sharedStrings.xml><?xml version="1.0" encoding="utf-8"?>
<sst xmlns="http://schemas.openxmlformats.org/spreadsheetml/2006/main" count="62" uniqueCount="61">
  <si>
    <t>Majandus- ja tööstusministri määruse "Piirkondlike oskuste toetamine Jõgeva, Põlva, Võru ja Valga maakonnas" eelnõu seletuskiri Lisa 2</t>
  </si>
  <si>
    <t>MEEDE:</t>
  </si>
  <si>
    <t>21.4.2.3 „Kõrge tööhõive taseme saavutamine ja hoidmine“</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</si>
  <si>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</si>
  <si>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</si>
  <si>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</si>
  <si>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</si>
  <si>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</si>
  <si>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</si>
  <si>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</si>
  <si>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</si>
  <si>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</si>
  <si>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</si>
  <si>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</si>
  <si>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</si>
  <si>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</si>
  <si>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</si>
  <si>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</si>
  <si>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</si>
  <si>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</si>
  <si>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</si>
  <si>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</si>
  <si>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</si>
  <si>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Kuigi potentsiaalsed taotlejad kuuluvad omavalitsuste või nende loodud ühenduste või ühenduste endi liitude alla või sekka (sh nt maakondlikud arenduskeskused, mis asutati Vabariigi Valitsuse kinnitatud kontseptsiooni alusel 2003. aastal ning osale neist on antud ka maakondliku arendusorganisatsiooni rollid, eksisteerib võimalus, et toetust võivad saada juriidilised isikud, kellel puuduvad vastavad kirjalikult fikseeritud põhimõtted korruptsiooni ja/või huvide konflikti vältimiseks.</t>
  </si>
  <si>
    <t>Ühendmääruse § 11 nõude alusel.</t>
  </si>
  <si>
    <t>Riigiabi ja/või vähese tähtusega abi esineminise kohaldumine</t>
  </si>
  <si>
    <r>
      <rPr>
        <sz val="11"/>
        <color rgb="FF000000"/>
        <rFont val="Times New Roman"/>
      </rPr>
      <t xml:space="preserve">Kas toetuste abil mõjutatakse riigi majandust ja konkurentsi lubamatul viisil, kuna tegemist võib olla riigiabiga, vähese tähtsusega abiga (VTA) või grupierandiga hõlmatud riigiabiga.
</t>
    </r>
    <r>
      <rPr>
        <i/>
        <sz val="11"/>
        <color rgb="FF000000"/>
        <rFont val="Times New Roman"/>
      </rPr>
      <t>Kui tegemist on avatud taotlusvoorudega, siis saab anda hinnangu lähtuvalt juriidilisest isikust. Või hinnata kõrgema skooriga ja saata RÜ-le info, et selles valdkonnas info puudub. Info puudumisel hinda skooriga 3 ja lisa kommentaar</t>
    </r>
  </si>
  <si>
    <t xml:space="preserve">Riigiabi/VTA/ grupierandiga hõlmatud riigiabi määruse alusel ei kohaldu. Toetuse minimaalne summa on 200 000 euro ja maksimaalne summa 210 000 eurot. Euroopa Komisjoni määrust (EL) 2023/2831, milles käsitletakse Euroopa Liidu toimimise lepingu artiklite 107 ja 108 kohaldamist vähese tähtsusega abi suhtes (ELT L, 2023/2831, 15.12.2023, edaspidi VTA määrus) artikli 3 lõikes 2 sätestatud määra, milleks on kehtiva VTA määruse kohaselt 300 000 eurot mistahes kolme aasta pikkuse ajavahemiku jooksul. </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</si>
  <si>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</si>
  <si>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</si>
  <si>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</si>
  <si>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olemas TAT eelnõus ja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</si>
  <si>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</si>
  <si>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</si>
  <si>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</si>
  <si>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</si>
  <si>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</si>
  <si>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</si>
  <si>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Riski on hinnatud lähtuvalt toetatavate tegevuste olemusest ja potenstiaalsetest toetuse saajatest.</t>
  </si>
  <si>
    <t xml:space="preserve">Rakendusüksus kontrollib ja ennetab tegevuste võimalikku topeltrahastust. </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</si>
  <si>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</si>
  <si>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</si>
  <si>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</si>
  <si>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</si>
  <si>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</si>
  <si>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</si>
  <si>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Potentsiaalsete elluviijate seas on ka erinevad juriidilised isikud, kelle osas puudub ülevaade, millised on asutuse sisesed hankimise korrad ja menetlusreeglid ja eeldused läbipaistvaks ja konkursentsi arvestavaks toetuse kasutamiseks.</t>
  </si>
  <si>
    <t>Riske on maandatud eri kohustustega, sh ühendmääruse kaudu (nt finantskorrektsiooni tegemine, nõuded toatlejale ja taotlusele, abikõlblikele kulude jne).</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</si>
  <si>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</si>
  <si>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</si>
  <si>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</si>
  <si>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</si>
  <si>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</si>
  <si>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</si>
  <si>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Oluline keskkonnamõju puudub, kuna tegemist on pehme meetmega. Meetmel eeldatavalt ei avalda märkimisväärset negatiivset mõju ühelegi keskkonnaeesmärgile, seega on meede kooskõlas „ei kahjust oluliselt“ põhimõttega ning täiendavate leevendusmeetmete kehtestamine ei ole vajalik. 
. </t>
  </si>
  <si>
    <t>Kokku skoor</t>
  </si>
  <si>
    <t>Hinnang „Madal“ – 0 kuni 5 punkti</t>
  </si>
  <si>
    <t xml:space="preserve">Hinnang „Keskmine“ – 6 kuni 11 punkti </t>
  </si>
  <si>
    <t>KOONDHINNANG</t>
  </si>
  <si>
    <t xml:space="preserve">Hinnang „Kõrge“ – 12 kuni 15 punkti </t>
  </si>
  <si>
    <t>RISKIDE HINDAMINE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</si>
</sst>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i/>
      <sz val="11"/>
      <name val="Times New Roman"/>
      <family val="1"/>
      <charset val="186"/>
    </font>
    <font>
      <sz val="11"/>
      <color rgb="FF000000"/>
      <name val="Times New Roman"/>
    </font>
    <font>
      <i/>
      <sz val="11"/>
      <color rgb="FF000000"/>
      <name val="Times New Roman"/>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7">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right" vertical="center" wrapText="1"/>
    </xf>
    <xf numFmtId="0" fontId="4" fillId="6" borderId="0" xfId="0" applyFont="1" applyFill="1" applyAlignment="1">
      <alignment horizontal="left" vertical="center" wrapText="1"/>
    </xf>
    <xf numFmtId="0" fontId="8"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4" fillId="0" borderId="0" xfId="0" applyFont="1" applyAlignment="1">
      <alignment horizontal="right" vertical="top" wrapText="1"/>
    </xf>
    <xf numFmtId="0" fontId="9" fillId="0" borderId="1" xfId="0" applyFont="1" applyBorder="1" applyAlignment="1">
      <alignment vertical="center" wrapText="1"/>
    </xf>
    <xf numFmtId="0" fontId="8" fillId="0" borderId="1" xfId="0" applyFont="1" applyBorder="1" applyAlignment="1">
      <alignment horizontal="left" vertical="top" wrapText="1"/>
    </xf>
    <xf numFmtId="0" fontId="3" fillId="0" borderId="0" xfId="0" applyFont="1" applyAlignment="1">
      <alignment horizontal="left" vertical="center" wrapText="1"/>
    </xf>
    <xf numFmtId="0" fontId="5" fillId="0" borderId="1"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8" fillId="0" borderId="1" xfId="0" applyFont="1" applyBorder="1" applyAlignment="1">
      <alignment vertical="top" wrapText="1"/>
    </xf>
    <xf numFmtId="0" fontId="4" fillId="4"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0" borderId="0" xfId="0" applyFont="1" applyAlignment="1">
      <alignment horizontal="right" vertical="center" wrapText="1"/>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tabSelected="1" zoomScale="85" zoomScaleNormal="85" workbookViewId="0">
      <pane xSplit="2" ySplit="9" topLeftCell="C10" activePane="bottomRight" state="frozen"/>
      <selection pane="topRight" activeCell="D1" sqref="D1"/>
      <selection pane="bottomLeft" activeCell="A9" sqref="A9"/>
      <selection pane="bottomRight" activeCell="D10" sqref="D10"/>
    </sheetView>
  </sheetViews>
  <sheetFormatPr defaultColWidth="9.140625" defaultRowHeight="34.35" customHeight="1" x14ac:dyDescent="0.25"/>
  <cols>
    <col min="1" max="1" width="29.5703125" style="5" customWidth="1"/>
    <col min="2" max="2" width="45.5703125" style="1" customWidth="1"/>
    <col min="3" max="3" width="31.42578125" style="1" customWidth="1"/>
    <col min="4" max="4" width="32.5703125" style="1" customWidth="1"/>
    <col min="5" max="5" width="32.42578125" style="1" customWidth="1"/>
    <col min="6" max="6" width="33.5703125" style="1" customWidth="1"/>
    <col min="7" max="7" width="8.42578125" style="2" customWidth="1"/>
    <col min="8" max="8" width="55.42578125" style="3" customWidth="1"/>
    <col min="9" max="9" width="9.85546875" style="4" customWidth="1"/>
    <col min="10" max="10" width="35.42578125" style="1" customWidth="1"/>
    <col min="11" max="16384" width="9.140625" style="1"/>
  </cols>
  <sheetData>
    <row r="1" spans="1:10" ht="44.45" customHeight="1" x14ac:dyDescent="0.25">
      <c r="I1" s="51" t="s">
        <v>0</v>
      </c>
      <c r="J1" s="51"/>
    </row>
    <row r="2" spans="1:10" ht="13.5" customHeight="1" x14ac:dyDescent="0.25"/>
    <row r="3" spans="1:10" s="5" customFormat="1" ht="71.099999999999994" customHeight="1" x14ac:dyDescent="0.25">
      <c r="A3" s="26" t="s">
        <v>60</v>
      </c>
      <c r="B3" s="34" t="s">
        <v>1</v>
      </c>
      <c r="C3" s="35" t="s">
        <v>2</v>
      </c>
      <c r="D3" s="35" t="s">
        <v>0</v>
      </c>
      <c r="I3" s="44"/>
    </row>
    <row r="4" spans="1:10" ht="14.1" customHeight="1" x14ac:dyDescent="0.25">
      <c r="A4" s="30" t="s">
        <v>3</v>
      </c>
      <c r="B4" s="30"/>
      <c r="C4" s="30"/>
      <c r="D4" s="30"/>
      <c r="E4" s="30"/>
      <c r="I4" s="15"/>
    </row>
    <row r="5" spans="1:10" ht="14.1" customHeight="1" x14ac:dyDescent="0.25">
      <c r="A5" s="28" t="s">
        <v>4</v>
      </c>
      <c r="B5" s="28"/>
      <c r="C5" s="28"/>
      <c r="D5" s="28"/>
      <c r="E5" s="28"/>
      <c r="J5" s="41"/>
    </row>
    <row r="6" spans="1:10" ht="15" x14ac:dyDescent="0.25">
      <c r="A6" s="27" t="s">
        <v>5</v>
      </c>
      <c r="B6" s="27"/>
      <c r="C6" s="27"/>
      <c r="D6" s="27"/>
      <c r="E6" s="27"/>
      <c r="F6" s="28"/>
      <c r="G6" s="29"/>
      <c r="H6" s="30"/>
      <c r="I6" s="31"/>
      <c r="J6" s="28"/>
    </row>
    <row r="7" spans="1:10" ht="11.45" customHeight="1" x14ac:dyDescent="0.25"/>
    <row r="8" spans="1:10" s="2" customFormat="1" ht="15" x14ac:dyDescent="0.25">
      <c r="A8" s="54" t="s">
        <v>6</v>
      </c>
      <c r="B8" s="53" t="s">
        <v>7</v>
      </c>
      <c r="C8" s="53" t="s">
        <v>8</v>
      </c>
      <c r="D8" s="53"/>
      <c r="E8" s="53"/>
      <c r="F8" s="53"/>
      <c r="G8" s="56" t="s">
        <v>9</v>
      </c>
      <c r="H8" s="56" t="s">
        <v>10</v>
      </c>
      <c r="I8" s="55" t="s">
        <v>11</v>
      </c>
      <c r="J8" s="52" t="s">
        <v>12</v>
      </c>
    </row>
    <row r="9" spans="1:10" s="2" customFormat="1" ht="43.35" customHeight="1" x14ac:dyDescent="0.25">
      <c r="A9" s="54"/>
      <c r="B9" s="53"/>
      <c r="C9" s="23" t="s">
        <v>13</v>
      </c>
      <c r="D9" s="23" t="s">
        <v>14</v>
      </c>
      <c r="E9" s="23" t="s">
        <v>15</v>
      </c>
      <c r="F9" s="23" t="s">
        <v>16</v>
      </c>
      <c r="G9" s="56"/>
      <c r="H9" s="56"/>
      <c r="I9" s="55"/>
      <c r="J9" s="52"/>
    </row>
    <row r="10" spans="1:10" ht="255" x14ac:dyDescent="0.25">
      <c r="A10" s="45" t="s">
        <v>17</v>
      </c>
      <c r="B10" s="46" t="s">
        <v>18</v>
      </c>
      <c r="C10" s="47" t="s">
        <v>19</v>
      </c>
      <c r="D10" s="47" t="s">
        <v>20</v>
      </c>
      <c r="E10" s="47" t="s">
        <v>21</v>
      </c>
      <c r="F10" s="47" t="s">
        <v>22</v>
      </c>
      <c r="G10" s="49">
        <v>3</v>
      </c>
      <c r="H10" s="48" t="s">
        <v>23</v>
      </c>
      <c r="I10" s="50">
        <v>3</v>
      </c>
      <c r="J10" s="48" t="s">
        <v>24</v>
      </c>
    </row>
    <row r="11" spans="1:10" ht="147" customHeight="1" x14ac:dyDescent="0.25">
      <c r="A11" s="22" t="s">
        <v>25</v>
      </c>
      <c r="B11" s="42" t="s">
        <v>26</v>
      </c>
      <c r="C11" s="8" t="s">
        <v>27</v>
      </c>
      <c r="D11" s="8" t="s">
        <v>28</v>
      </c>
      <c r="E11" s="8" t="s">
        <v>29</v>
      </c>
      <c r="F11" s="8" t="s">
        <v>30</v>
      </c>
      <c r="G11" s="7">
        <v>3</v>
      </c>
      <c r="H11" s="36" t="s">
        <v>31</v>
      </c>
      <c r="I11" s="32">
        <v>3</v>
      </c>
      <c r="J11" s="33"/>
    </row>
    <row r="12" spans="1:10" ht="195" x14ac:dyDescent="0.25">
      <c r="A12" s="22" t="s">
        <v>32</v>
      </c>
      <c r="B12" s="6" t="s">
        <v>33</v>
      </c>
      <c r="C12" s="8" t="s">
        <v>34</v>
      </c>
      <c r="D12" s="8" t="s">
        <v>35</v>
      </c>
      <c r="E12" s="8" t="s">
        <v>36</v>
      </c>
      <c r="F12" s="8" t="s">
        <v>37</v>
      </c>
      <c r="G12" s="7">
        <v>3</v>
      </c>
      <c r="H12" s="36" t="s">
        <v>38</v>
      </c>
      <c r="I12" s="9">
        <v>2</v>
      </c>
      <c r="J12" s="43" t="s">
        <v>39</v>
      </c>
    </row>
    <row r="13" spans="1:10" ht="135" x14ac:dyDescent="0.25">
      <c r="A13" s="22" t="s">
        <v>40</v>
      </c>
      <c r="B13" s="36" t="s">
        <v>41</v>
      </c>
      <c r="C13" s="8" t="s">
        <v>42</v>
      </c>
      <c r="D13" s="8" t="s">
        <v>43</v>
      </c>
      <c r="E13" s="8" t="s">
        <v>44</v>
      </c>
      <c r="F13" s="8" t="s">
        <v>45</v>
      </c>
      <c r="G13" s="7">
        <v>3</v>
      </c>
      <c r="H13" s="36" t="s">
        <v>46</v>
      </c>
      <c r="I13" s="9">
        <v>3</v>
      </c>
      <c r="J13" s="43" t="s">
        <v>47</v>
      </c>
    </row>
    <row r="14" spans="1:10" ht="195" x14ac:dyDescent="0.25">
      <c r="A14" s="40" t="s">
        <v>48</v>
      </c>
      <c r="B14" s="8" t="s">
        <v>49</v>
      </c>
      <c r="C14" s="8" t="s">
        <v>50</v>
      </c>
      <c r="D14" s="8" t="s">
        <v>51</v>
      </c>
      <c r="E14" s="8" t="s">
        <v>52</v>
      </c>
      <c r="F14" s="8" t="s">
        <v>53</v>
      </c>
      <c r="G14" s="37">
        <v>3</v>
      </c>
      <c r="H14" s="36" t="s">
        <v>54</v>
      </c>
      <c r="I14" s="38">
        <v>0</v>
      </c>
      <c r="J14" s="10"/>
    </row>
    <row r="15" spans="1:10" ht="34.35" customHeight="1" x14ac:dyDescent="0.25">
      <c r="A15" s="11"/>
      <c r="B15" s="12"/>
      <c r="C15" s="12"/>
      <c r="D15" s="12"/>
      <c r="E15" s="12"/>
      <c r="F15" s="24" t="s">
        <v>55</v>
      </c>
      <c r="G15" s="25">
        <f>SUM(G10:G14)</f>
        <v>15</v>
      </c>
      <c r="H15" s="13"/>
      <c r="I15" s="14">
        <f>SUM(I10:I14)</f>
        <v>11</v>
      </c>
      <c r="J15" s="12"/>
    </row>
    <row r="16" spans="1:10" ht="12.6" customHeight="1" x14ac:dyDescent="0.25">
      <c r="G16" s="15"/>
    </row>
    <row r="17" spans="1:7" ht="12.6" customHeight="1" x14ac:dyDescent="0.25">
      <c r="G17" s="15"/>
    </row>
    <row r="18" spans="1:7" ht="15.6" customHeight="1" x14ac:dyDescent="0.25">
      <c r="A18" s="16" t="s">
        <v>56</v>
      </c>
      <c r="C18" s="15"/>
      <c r="D18" s="15"/>
      <c r="G18" s="15"/>
    </row>
    <row r="19" spans="1:7" ht="15.6" customHeight="1" x14ac:dyDescent="0.25">
      <c r="A19" s="16" t="s">
        <v>57</v>
      </c>
      <c r="C19" s="18" t="s">
        <v>58</v>
      </c>
      <c r="D19" s="15">
        <f>I15</f>
        <v>11</v>
      </c>
      <c r="E19" s="39" t="str">
        <f>IF(ISNUMBER(D19),(IF(D19&gt;=12,"kõrge risk",IF(D19&lt;=5,"madal risk","keskmine risk"))),"")</f>
        <v>keskmine risk</v>
      </c>
      <c r="F19" s="17"/>
      <c r="G19" s="15"/>
    </row>
    <row r="20" spans="1:7" ht="15.6" customHeight="1" x14ac:dyDescent="0.25">
      <c r="A20" s="16" t="s">
        <v>59</v>
      </c>
      <c r="C20" s="15"/>
      <c r="D20" s="15"/>
      <c r="F20" s="17"/>
      <c r="G20" s="15"/>
    </row>
    <row r="21" spans="1:7" ht="15.6" customHeight="1" x14ac:dyDescent="0.25">
      <c r="G21" s="15"/>
    </row>
    <row r="22" spans="1:7" ht="15.6" customHeight="1" x14ac:dyDescent="0.25">
      <c r="G22" s="15"/>
    </row>
    <row r="23" spans="1:7" ht="34.35" customHeight="1" x14ac:dyDescent="0.25">
      <c r="D23" s="19"/>
      <c r="E23" s="2"/>
      <c r="G23" s="20"/>
    </row>
    <row r="24" spans="1:7" ht="34.35" customHeight="1" x14ac:dyDescent="0.25">
      <c r="D24" s="19"/>
      <c r="E24" s="2"/>
      <c r="G24" s="21"/>
    </row>
    <row r="25" spans="1:7" ht="34.35" customHeight="1" x14ac:dyDescent="0.25">
      <c r="D25" s="19"/>
    </row>
  </sheetData>
  <mergeCells count="8">
    <mergeCell ref="I1:J1"/>
    <mergeCell ref="J8:J9"/>
    <mergeCell ref="C8:F8"/>
    <mergeCell ref="A8:A9"/>
    <mergeCell ref="B8:B9"/>
    <mergeCell ref="I8:I9"/>
    <mergeCell ref="G8:G9"/>
    <mergeCell ref="H8:H9"/>
  </mergeCells>
  <conditionalFormatting sqref="E19">
    <cfRule type="containsText" dxfId="2" priority="1" operator="containsText" text="kõrge risk">
      <formula>NOT(ISERROR(SEARCH("kõrge risk",E19)))</formula>
    </cfRule>
    <cfRule type="containsText" dxfId="1" priority="2" operator="containsText" text="keskmine risk">
      <formula>NOT(ISERROR(SEARCH("keskmine risk",E19)))</formula>
    </cfRule>
    <cfRule type="containsText" dxfId="0" priority="3" operator="containsText" text="madal risk">
      <formula>NOT(ISERROR(SEARCH("madal risk",E19)))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A9530149E6D647995539E7A0B89E3B" ma:contentTypeVersion="17" ma:contentTypeDescription="Create a new document." ma:contentTypeScope="" ma:versionID="08f23000f42460809633dd077a19e421">
  <xsd:schema xmlns:xsd="http://www.w3.org/2001/XMLSchema" xmlns:xs="http://www.w3.org/2001/XMLSchema" xmlns:p="http://schemas.microsoft.com/office/2006/metadata/properties" xmlns:ns2="90f65bec-117b-4ec2-83b8-dbdf58b29f23" xmlns:ns3="9b483750-598d-46a0-877d-052f8f804d23" targetNamespace="http://schemas.microsoft.com/office/2006/metadata/properties" ma:root="true" ma:fieldsID="b143e31a665b64ffc9ff01333238aede" ns2:_="" ns3:_="">
    <xsd:import namespace="90f65bec-117b-4ec2-83b8-dbdf58b29f23"/>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element ref="ns2:Kommentaar" minOccurs="0"/>
                <xsd:element ref="ns2:Saatj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f65bec-117b-4ec2-83b8-dbdf58b29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Kommentaar" ma:index="22" nillable="true" ma:displayName="Kommentaar" ma:format="Dropdown" ma:internalName="Kommentaar">
      <xsd:simpleType>
        <xsd:restriction base="dms:Note">
          <xsd:maxLength value="255"/>
        </xsd:restriction>
      </xsd:simpleType>
    </xsd:element>
    <xsd:element name="Saatja" ma:index="23" nillable="true" ma:displayName="Saatja" ma:format="Dropdown" ma:internalName="Saatj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a8002c-a323-400f-914b-e14a16ae7c42}"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b483750-598d-46a0-877d-052f8f804d23" xsi:nil="true"/>
    <lcf76f155ced4ddcb4097134ff3c332f xmlns="90f65bec-117b-4ec2-83b8-dbdf58b29f23">
      <Terms xmlns="http://schemas.microsoft.com/office/infopath/2007/PartnerControls"/>
    </lcf76f155ced4ddcb4097134ff3c332f>
    <Kommentaar xmlns="90f65bec-117b-4ec2-83b8-dbdf58b29f23" xsi:nil="true"/>
    <Saatja xmlns="90f65bec-117b-4ec2-83b8-dbdf58b29f23" xsi:nil="true"/>
  </documentManagement>
</p:properties>
</file>

<file path=customXml/itemProps1.xml><?xml version="1.0" encoding="utf-8"?>
<ds:datastoreItem xmlns:ds="http://schemas.openxmlformats.org/officeDocument/2006/customXml" ds:itemID="{E0E8AB4A-F52D-4C84-9665-CF2F7D0650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f65bec-117b-4ec2-83b8-dbdf58b29f23"/>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1BC11C-09BC-4120-9060-C59166C83C13}">
  <ds:schemaRefs>
    <ds:schemaRef ds:uri="http://schemas.microsoft.com/sharepoint/v3/contenttype/forms"/>
  </ds:schemaRefs>
</ds:datastoreItem>
</file>

<file path=customXml/itemProps3.xml><?xml version="1.0" encoding="utf-8"?>
<ds:datastoreItem xmlns:ds="http://schemas.openxmlformats.org/officeDocument/2006/customXml" ds:itemID="{22FC1C43-B0B7-4FD3-ADDE-4112CBCF1754}">
  <ds:schemaRefs>
    <ds:schemaRef ds:uri="http://schemas.microsoft.com/office/2006/metadata/properties"/>
    <ds:schemaRef ds:uri="http://schemas.microsoft.com/office/infopath/2007/PartnerControls"/>
    <ds:schemaRef ds:uri="9b483750-598d-46a0-877d-052f8f804d23"/>
    <ds:schemaRef ds:uri="90f65bec-117b-4ec2-83b8-dbdf58b29f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 Riskihindamine</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Pille Penk - MKM</cp:lastModifiedBy>
  <cp:revision/>
  <dcterms:created xsi:type="dcterms:W3CDTF">2020-05-05T05:18:25Z</dcterms:created>
  <dcterms:modified xsi:type="dcterms:W3CDTF">2026-05-29T06:46:50Z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0x010100A8A9530149E6D647995539E7A0B89E3B</vt:lpwstr>
  </property>
  <property fmtid="{D5CDD505-2E9C-101B-9397-08002B2CF9AE}" pid="3" name="_dlc_DocIdItemGuid">
    <vt:lpwstr>b2f91a09-87d6-459f-aa5b-2c8f1b4229e7</vt:lpwstr>
  </property>
  <property fmtid="{D5CDD505-2E9C-101B-9397-08002B2CF9AE}" pid="4" name="MSIP_Label_defa4170-0d19-0005-0004-bc88714345d2_Enabled">
    <vt:lpwstr>true</vt:lpwstr>
  </property>
  <property fmtid="{D5CDD505-2E9C-101B-9397-08002B2CF9AE}" pid="5" name="MSIP_Label_defa4170-0d19-0005-0004-bc88714345d2_SetDate">
    <vt:lpwstr>2024-11-26T13:54:44Z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8fe098d2-428d-4bd4-9803-7195fe96f0e2</vt:lpwstr>
  </property>
  <property fmtid="{D5CDD505-2E9C-101B-9397-08002B2CF9AE}" pid="9" name="MSIP_Label_defa4170-0d19-0005-0004-bc88714345d2_ActionId">
    <vt:lpwstr>f1398aa4-9868-4e73-a350-39b72cd1bea3</vt:lpwstr>
  </property>
  <property fmtid="{D5CDD505-2E9C-101B-9397-08002B2CF9AE}" pid="10" name="MSIP_Label_defa4170-0d19-0005-0004-bc88714345d2_ContentBits">
    <vt:lpwstr>0</vt:lpwstr>
  </property>
  <property fmtid="{D5CDD505-2E9C-101B-9397-08002B2CF9AE}" pid="11" name="MediaServiceImageTags">
    <vt:lpwstr/>
  </property>
</Properties>
</file>