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foundat383-my.sharepoint.com/personal/anton_parn_salm_ee/Documents/Dokumendid/SA HLM/Aruandlus/2026/"/>
    </mc:Choice>
  </mc:AlternateContent>
  <xr:revisionPtr revIDLastSave="0" documentId="8_{8564E593-242E-465F-9D02-1D93A3A23749}" xr6:coauthVersionLast="47" xr6:coauthVersionMax="47" xr10:uidLastSave="{00000000-0000-0000-0000-000000000000}"/>
  <bookViews>
    <workbookView xWindow="-110" yWindow="-110" windowWidth="19420" windowHeight="11500" xr2:uid="{C3C3AA1C-FF27-4EEE-AAD7-FEBA64DEC98C}"/>
  </bookViews>
  <sheets>
    <sheet name="2025 aruanne" sheetId="1" r:id="rId1"/>
  </sheets>
  <definedNames>
    <definedName name="_xlnm._FilterDatabase" localSheetId="0" hidden="1">'2025 aruanne'!$A$1:$G$8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2" i="1"/>
  <c r="F3" i="1"/>
  <c r="F4" i="1"/>
  <c r="F5" i="1"/>
  <c r="F6" i="1"/>
  <c r="F7" i="1"/>
  <c r="F8" i="1"/>
  <c r="E9" i="1" l="1"/>
  <c r="F9" i="1" l="1"/>
</calcChain>
</file>

<file path=xl/sharedStrings.xml><?xml version="1.0" encoding="utf-8"?>
<sst xmlns="http://schemas.openxmlformats.org/spreadsheetml/2006/main" count="36" uniqueCount="27">
  <si>
    <t>Asutus</t>
  </si>
  <si>
    <t>Hoone/rajatise nimetus ja asukoht (aadress)</t>
  </si>
  <si>
    <t>Remondivajaduse kokkuvõtlik nimetus</t>
  </si>
  <si>
    <t>2025 eraldatud summa</t>
  </si>
  <si>
    <t>Toetuse jääk</t>
  </si>
  <si>
    <t>SA Haapsalu ja Läänemaa Muuseumid</t>
  </si>
  <si>
    <t>Iloni Imedemaa, Kooli 5, Haapsalu</t>
  </si>
  <si>
    <t>katuse läbijooksude likvideerimine, katuse katendi remont</t>
  </si>
  <si>
    <t>ATS-i puuduste kõrvaldamine</t>
  </si>
  <si>
    <t>Tööd teostatud II kvartalis.</t>
  </si>
  <si>
    <t>Ants Laikmaa Majamuuseum, Lääne -Nigula vald, Läänemaa</t>
  </si>
  <si>
    <t>korstnapeade uuendamine</t>
  </si>
  <si>
    <t>Haapsalu Raudteejaam, Raudtee 2, Haapsalu</t>
  </si>
  <si>
    <t>raudteejaama remont (hoone renoveerimiste ettevalmistamine ja avariiremonttööd)</t>
  </si>
  <si>
    <t>Haapsalu linnus, Lossiplats 3, Haapsalu</t>
  </si>
  <si>
    <t>müüride välisperimeetril ohtlike lõikude avarii-konserveerimistööd</t>
  </si>
  <si>
    <t>Haapsalu Toomkirik, Lossiplats 3, Haapsalu</t>
  </si>
  <si>
    <t>avariilise elektrisüsteemi remont</t>
  </si>
  <si>
    <t>toomkiriku kontraforsi avariilise varingu likvideerimine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</si>
  <si>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</si>
  <si>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</si>
  <si>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Riigieelarvelise toetuse kasutamise lepinguga nr 7-1/69-1 (21.02.2025) eraldatud sihtostarbelise remondifondi toetuse aruanne.</t>
  </si>
  <si>
    <t>Tööd teostatud III kvartalis.</t>
  </si>
  <si>
    <t>Kõik kavandatud tööd teostati 2025. a: 
1) hoone mõõdistamine laserskaneerimise meetodil ning mõõdistusjooniste koostamine - 3490 EUR;
2) hoone energiaauditi koostamine - 4100 EUR; 
3) amortiseerunud videovalve ja jälgimissüsteemi väljavahetamine 14 185 EUR ning sellega seotud kaabli paigaldamine 2835 EUR;
4) avariiline katusekonstruktsiooni remont - 1460 EUR;
5) remonttööd WCs - 3930 EUR.
Summad on antud ilma km-ta.</t>
  </si>
  <si>
    <t>Tööd teostatud II-III kvartalis.</t>
  </si>
  <si>
    <t>Tööd teostatud IV kvartalis.</t>
  </si>
  <si>
    <t>Tööd teostatakse 2026 II kvartalis. Avaritööde läbiviimine tuli edasi lükata kuna kontraforsi  kahjustatud müüriosa ei olnud võimalik kinni laduda hilissügisesel sademeterohkel öökülmadega perioodil. Lubimörditööd tuleb teostada enne öökülmade algust.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</si>
</sst>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/>
    <xf numFmtId="0" fontId="2" fillId="0" borderId="0" xfId="0" applyFont="1"/>
  </cellXfs>
  <cellStyles count="3">
    <cellStyle name="Excel Built-in Normal" xfId="1" xr:uid="{98C5F7AE-4413-4C92-A296-4A30C7C36191}"/>
    <cellStyle name="Normaallaad" xfId="0" builtinId="0"/>
    <cellStyle name="Normaallaad 2" xfId="2" xr:uid="{0BBB345C-C10B-4C76-9B77-5A1104920005}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11"/>
  <sheetViews>
    <sheetView tabSelected="1" topLeftCell="B1" zoomScaleNormal="100" workbookViewId="0">
      <pane ySplit="1" topLeftCell="A2" activePane="bottomLeft" state="frozen"/>
      <selection pane="bottomLeft" activeCell="G8" sqref="G8"/>
    </sheetView>
  </sheetViews>
  <sheetFormatPr defaultColWidth="9.26953125" defaultRowHeight="13" x14ac:dyDescent="0.3"/>
  <cols>
    <col min="1" max="1" width="23.81640625" style="1" customWidth="1"/>
    <col min="2" max="2" width="30.453125" style="1" customWidth="1"/>
    <col min="3" max="3" width="33.81640625" style="1" customWidth="1"/>
    <col min="4" max="6" width="14" style="1" customWidth="1"/>
    <col min="7" max="7" width="72" style="1" customWidth="1"/>
    <col min="8" max="16384" width="9.26953125" style="1"/>
  </cols>
  <sheetData>
    <row r="1" spans="1:8" ht="52" x14ac:dyDescent="0.3">
      <c r="A1" s="4" t="s">
        <v>0</v>
      </c>
      <c r="B1" s="5" t="s">
        <v>1</v>
      </c>
      <c r="C1" s="6" t="s">
        <v>2</v>
      </c>
      <c r="D1" s="6" t="s">
        <v>3</v>
      </c>
      <c r="E1" s="8" t="s">
        <v>19</v>
      </c>
      <c r="F1" s="6" t="s">
        <v>4</v>
      </c>
      <c r="G1" s="11" t="s">
        <v>20</v>
      </c>
      <c r="H1" s="15"/>
    </row>
    <row r="2" spans="1:8" ht="26" x14ac:dyDescent="0.3">
      <c r="A2" s="13" t="s">
        <v>5</v>
      </c>
      <c r="B2" s="2" t="s">
        <v>6</v>
      </c>
      <c r="C2" s="2" t="s">
        <v>7</v>
      </c>
      <c r="D2" s="3">
        <v>20000</v>
      </c>
      <c r="E2" s="7">
        <v>20000</v>
      </c>
      <c r="F2" s="10">
        <f t="shared" ref="F2:F8" si="0">D2-E2</f>
        <v>0</v>
      </c>
      <c r="G2" s="12" t="s">
        <v>22</v>
      </c>
      <c r="H2" s="14"/>
    </row>
    <row r="3" spans="1:8" ht="26" x14ac:dyDescent="0.3">
      <c r="A3" s="13" t="s">
        <v>5</v>
      </c>
      <c r="B3" s="2" t="s">
        <v>6</v>
      </c>
      <c r="C3" s="2" t="s">
        <v>8</v>
      </c>
      <c r="D3" s="3">
        <v>2231</v>
      </c>
      <c r="E3" s="7">
        <v>2231</v>
      </c>
      <c r="F3" s="10">
        <f t="shared" si="0"/>
        <v>0</v>
      </c>
      <c r="G3" s="12" t="s">
        <v>9</v>
      </c>
      <c r="H3" s="14"/>
    </row>
    <row r="4" spans="1:8" ht="26" x14ac:dyDescent="0.3">
      <c r="A4" s="13" t="s">
        <v>5</v>
      </c>
      <c r="B4" s="2" t="s">
        <v>10</v>
      </c>
      <c r="C4" s="2" t="s">
        <v>11</v>
      </c>
      <c r="D4" s="3">
        <v>9350</v>
      </c>
      <c r="E4" s="7">
        <v>9350</v>
      </c>
      <c r="F4" s="10">
        <f t="shared" si="0"/>
        <v>0</v>
      </c>
      <c r="G4" s="12" t="s">
        <v>9</v>
      </c>
      <c r="H4" s="14"/>
    </row>
    <row r="5" spans="1:8" ht="130" x14ac:dyDescent="0.3">
      <c r="A5" s="13" t="s">
        <v>5</v>
      </c>
      <c r="B5" s="2" t="s">
        <v>12</v>
      </c>
      <c r="C5" s="2" t="s">
        <v>13</v>
      </c>
      <c r="D5" s="3">
        <v>30000</v>
      </c>
      <c r="E5" s="7">
        <v>30000</v>
      </c>
      <c r="F5" s="10">
        <f t="shared" si="0"/>
        <v>0</v>
      </c>
      <c r="G5" s="12" t="s">
        <v>23</v>
      </c>
      <c r="H5" s="14"/>
    </row>
    <row r="6" spans="1:8" ht="26" x14ac:dyDescent="0.3">
      <c r="A6" s="13" t="s">
        <v>5</v>
      </c>
      <c r="B6" s="2" t="s">
        <v>14</v>
      </c>
      <c r="C6" s="2" t="s">
        <v>15</v>
      </c>
      <c r="D6" s="3">
        <v>52000</v>
      </c>
      <c r="E6" s="7">
        <v>52000</v>
      </c>
      <c r="F6" s="10">
        <f t="shared" si="0"/>
        <v>0</v>
      </c>
      <c r="G6" s="12" t="s">
        <v>24</v>
      </c>
      <c r="H6" s="14"/>
    </row>
    <row r="7" spans="1:8" ht="26" x14ac:dyDescent="0.3">
      <c r="A7" s="13" t="s">
        <v>5</v>
      </c>
      <c r="B7" s="2" t="s">
        <v>16</v>
      </c>
      <c r="C7" s="2" t="s">
        <v>17</v>
      </c>
      <c r="D7" s="3">
        <v>5330</v>
      </c>
      <c r="E7" s="7">
        <v>5330</v>
      </c>
      <c r="F7" s="10">
        <f t="shared" si="0"/>
        <v>0</v>
      </c>
      <c r="G7" s="12" t="s">
        <v>25</v>
      </c>
      <c r="H7" s="14"/>
    </row>
    <row r="8" spans="1:8" ht="39" x14ac:dyDescent="0.3">
      <c r="A8" s="13" t="s">
        <v>5</v>
      </c>
      <c r="B8" s="2" t="s">
        <v>16</v>
      </c>
      <c r="C8" s="2" t="s">
        <v>18</v>
      </c>
      <c r="D8" s="3">
        <v>20000</v>
      </c>
      <c r="E8" s="7">
        <v>0</v>
      </c>
      <c r="F8" s="10">
        <f t="shared" si="0"/>
        <v>20000</v>
      </c>
      <c r="G8" s="12" t="s">
        <v>26</v>
      </c>
      <c r="H8" s="14"/>
    </row>
    <row r="9" spans="1:8" x14ac:dyDescent="0.3">
      <c r="D9" s="9">
        <f>SUM(D2:D8)</f>
        <v>138911</v>
      </c>
      <c r="E9" s="9">
        <f>SUM(E2:E8)</f>
        <v>118911</v>
      </c>
      <c r="F9" s="9">
        <f>SUM(F2:F8)</f>
        <v>20000</v>
      </c>
      <c r="H9" s="14"/>
    </row>
    <row r="10" spans="1:8" x14ac:dyDescent="0.3">
      <c r="H10" s="14"/>
    </row>
    <row r="11" spans="1:8" x14ac:dyDescent="0.3">
      <c r="A11" s="14" t="s">
        <v>21</v>
      </c>
      <c r="H11" s="14"/>
    </row>
  </sheetData>
  <autoFilter ref="A1:G8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3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Anton Pärn</cp:lastModifiedBy>
  <cp:revision/>
  <dcterms:created xsi:type="dcterms:W3CDTF">2023-12-01T13:07:11Z</dcterms:created>
  <dcterms:modified xsi:type="dcterms:W3CDTF">2026-01-27T12:46:34Z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