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ARUCAD\Kliendid\Hanked\2026\RKIK_02-2026\files_RKIK_02-2026\"/>
    </mc:Choice>
  </mc:AlternateContent>
  <bookViews>
    <workbookView xWindow="0" yWindow="0" windowWidth="17560" windowHeight="6770"/>
  </bookViews>
  <sheets>
    <sheet name="Maksumuse vorm"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 l="1"/>
  <c r="G11" i="1"/>
  <c r="G12" i="1" l="1"/>
</calcChain>
</file>

<file path=xl/sharedStrings.xml><?xml version="1.0" encoding="utf-8"?>
<sst xmlns="http://schemas.openxmlformats.org/spreadsheetml/2006/main" count="22" uniqueCount="21">
  <si>
    <t>Pakkuja nimi:</t>
  </si>
  <si>
    <t>Pakkuja registrikood:</t>
  </si>
  <si>
    <t>Kogus</t>
  </si>
  <si>
    <t>Ühik</t>
  </si>
  <si>
    <t>Ühikuhind km-ta</t>
  </si>
  <si>
    <t>Maksumus kokku km-ta (täidab eelsisestatud valem)</t>
  </si>
  <si>
    <t>Toote nimetus</t>
  </si>
  <si>
    <t>Maksumus kokku:</t>
  </si>
  <si>
    <t xml:space="preserve">Pakkuja kirjutab välja pakutava toote/ teenuse nimetuse. </t>
  </si>
  <si>
    <t>tk</t>
  </si>
  <si>
    <t>Tarneaeg päevades</t>
  </si>
  <si>
    <t xml:space="preserve"> 31.12.2026</t>
  </si>
  <si>
    <t>Kehtivuse lõpp</t>
  </si>
  <si>
    <t>AutoCAD - including specialized toolsets</t>
  </si>
  <si>
    <t>Architecture Engineering &amp; Construction Collection</t>
  </si>
  <si>
    <t>Maksumuse vorm</t>
  </si>
  <si>
    <t>Lisa 2</t>
  </si>
  <si>
    <t>NB! Pakkuja täidab rohelised lahtrid ja sisestab kollase lahtri väärtuse riigihangete registri hindamiskriteeriumite vormile.
Tabel on varustatud vajalike valemitega. Pakkujal ei ole lubatud tabelit muuta. Pakkuja ülesanne on üle kontrollida kõik tabelis olevad valemid ning ebakõla korra andma sellest teada RHR teabevahtuse kaudu.</t>
  </si>
  <si>
    <t>AruCAD Süsteemid OÜ</t>
  </si>
  <si>
    <t>AutoCAD ToolsetsGovernment Single Annual Subscription New litsents perioodile 01.03.2026 - 31.12.2026, 10 kuud</t>
  </si>
  <si>
    <t>AEC Collection Government Single Annual Subscription New litsents perioodile 01.03.2026 - 31.12.2026, 10 kuud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</si>
</sst>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7" x14ac:knownFonts="1">
    <font>
      <sz val="11"/>
      <color theme="1"/>
      <name val="Calibri"/>
      <family val="2"/>
      <charset val="186"/>
      <scheme val="minor"/>
    </font>
    <font>
      <b/>
      <sz val="11"/>
      <color theme="1"/>
      <name val="Calibri"/>
      <family val="2"/>
      <charset val="186"/>
      <scheme val="minor"/>
    </font>
    <font>
      <sz val="11"/>
      <color rgb="FF0070C0"/>
      <name val="Calibri"/>
      <family val="2"/>
      <charset val="186"/>
      <scheme val="minor"/>
    </font>
    <font>
      <sz val="10"/>
      <color theme="1"/>
      <name val="Calibri"/>
      <family val="2"/>
      <charset val="186"/>
      <scheme val="minor"/>
    </font>
    <font>
      <sz val="11"/>
      <name val="Calibri"/>
      <family val="2"/>
      <charset val="186"/>
      <scheme val="minor"/>
    </font>
    <font>
      <b/>
      <sz val="11"/>
      <name val="Calibri"/>
      <family val="2"/>
      <charset val="186"/>
      <scheme val="minor"/>
    </font>
    <font>
      <sz val="9"/>
      <color theme="1"/>
      <name val="Calibri"/>
      <family val="2"/>
      <charset val="186"/>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32">
    <xf numFmtId="0" fontId="0" fillId="0" borderId="0" xfId="0"/>
    <xf numFmtId="0" fontId="0" fillId="0" borderId="0" xfId="0" applyFont="1"/>
    <xf numFmtId="0" fontId="0"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center"/>
    </xf>
    <xf numFmtId="0" fontId="0" fillId="0" borderId="0" xfId="0" applyFont="1" applyAlignment="1">
      <alignment horizontal="center"/>
    </xf>
    <xf numFmtId="0" fontId="4" fillId="0" borderId="0" xfId="0" applyFont="1" applyAlignment="1">
      <alignment horizontal="right" vertical="top"/>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vertical="top"/>
    </xf>
    <xf numFmtId="4" fontId="5" fillId="0" borderId="0" xfId="0" applyNumberFormat="1" applyFont="1" applyFill="1" applyBorder="1" applyAlignment="1">
      <alignment horizontal="center"/>
    </xf>
    <xf numFmtId="0" fontId="1" fillId="0" borderId="0" xfId="0" applyFont="1" applyFill="1" applyBorder="1" applyAlignment="1">
      <alignment horizontal="right"/>
    </xf>
    <xf numFmtId="0" fontId="0" fillId="0" borderId="0" xfId="0" applyFont="1" applyBorder="1" applyAlignment="1">
      <alignment vertical="center"/>
    </xf>
    <xf numFmtId="0" fontId="0" fillId="0" borderId="0" xfId="0" applyFont="1" applyAlignment="1">
      <alignment horizontal="left"/>
    </xf>
    <xf numFmtId="0" fontId="0" fillId="0" borderId="1" xfId="0" applyFont="1" applyBorder="1" applyAlignment="1">
      <alignment horizontal="justify"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164" fontId="4" fillId="2"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14" fontId="0"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right"/>
    </xf>
    <xf numFmtId="164" fontId="1" fillId="3" borderId="3" xfId="0" applyNumberFormat="1" applyFont="1" applyFill="1" applyBorder="1" applyAlignment="1">
      <alignment horizontal="center"/>
    </xf>
    <xf numFmtId="0" fontId="3" fillId="0" borderId="0" xfId="0" applyFont="1" applyAlignment="1">
      <alignment vertical="center" wrapText="1"/>
    </xf>
    <xf numFmtId="0" fontId="0" fillId="3" borderId="0" xfId="0" applyFont="1" applyFill="1"/>
    <xf numFmtId="0" fontId="0" fillId="3" borderId="0" xfId="0" applyFont="1" applyFill="1" applyAlignment="1">
      <alignment horizontal="right"/>
    </xf>
    <xf numFmtId="0" fontId="1" fillId="0" borderId="0" xfId="0" applyFont="1" applyAlignment="1">
      <alignment horizontal="right"/>
    </xf>
    <xf numFmtId="0" fontId="6" fillId="0" borderId="0" xfId="0" applyFont="1" applyAlignment="1">
      <alignment horizontal="left" vertical="center" wrapText="1"/>
    </xf>
    <xf numFmtId="0" fontId="6" fillId="0" borderId="4" xfId="0" applyFont="1" applyBorder="1" applyAlignment="1">
      <alignment horizontal="left" vertical="center" wrapText="1"/>
    </xf>
    <xf numFmtId="1" fontId="5" fillId="2" borderId="1" xfId="0" applyNumberFormat="1" applyFont="1" applyFill="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5"/>
  <sheetViews>
    <sheetView tabSelected="1" zoomScale="80" zoomScaleNormal="80" workbookViewId="0">
      <selection activeCell="H12" sqref="H12"/>
    </sheetView>
  </sheetViews>
  <sheetFormatPr defaultColWidth="9.1796875" defaultRowHeight="14.5" x14ac:dyDescent="0.35"/>
  <cols>
    <col min="1" max="1" width="47.26953125" style="5" bestFit="1" customWidth="1"/>
    <col min="2" max="2" width="22.26953125" style="5" customWidth="1"/>
    <col min="3" max="3" width="29.26953125" style="1" customWidth="1"/>
    <col min="4" max="4" width="10.26953125" style="1" customWidth="1"/>
    <col min="5" max="5" width="8.7265625" style="1" customWidth="1"/>
    <col min="6" max="6" width="19.1796875" style="1" customWidth="1"/>
    <col min="7" max="7" width="22" style="1" customWidth="1"/>
    <col min="8" max="8" width="16.7265625" style="1" customWidth="1"/>
    <col min="9" max="16384" width="9.1796875" style="1"/>
  </cols>
  <sheetData>
    <row r="2" spans="1:14" x14ac:dyDescent="0.35">
      <c r="A2" s="7" t="s">
        <v>15</v>
      </c>
      <c r="B2" s="8"/>
      <c r="D2" s="8"/>
      <c r="E2" s="8"/>
      <c r="F2" s="8"/>
      <c r="G2" s="28" t="s">
        <v>16</v>
      </c>
      <c r="H2" s="28"/>
    </row>
    <row r="3" spans="1:14" x14ac:dyDescent="0.35">
      <c r="A3" s="3"/>
      <c r="B3" s="3"/>
      <c r="C3" s="2"/>
      <c r="D3" s="2"/>
      <c r="E3" s="2"/>
      <c r="F3" s="2"/>
    </row>
    <row r="4" spans="1:14" x14ac:dyDescent="0.35">
      <c r="A4" s="6"/>
      <c r="B4" s="6" t="s">
        <v>0</v>
      </c>
      <c r="C4" s="27" t="s">
        <v>18</v>
      </c>
      <c r="D4" s="9"/>
      <c r="E4" s="9"/>
      <c r="F4" s="9"/>
    </row>
    <row r="5" spans="1:14" x14ac:dyDescent="0.35">
      <c r="A5" s="6"/>
      <c r="B5" s="6" t="s">
        <v>1</v>
      </c>
      <c r="C5" s="26">
        <v>11589757</v>
      </c>
      <c r="D5" s="9"/>
      <c r="E5" s="9"/>
      <c r="F5" s="9"/>
    </row>
    <row r="6" spans="1:14" ht="15" customHeight="1" x14ac:dyDescent="0.35">
      <c r="A6" s="29" t="s">
        <v>17</v>
      </c>
      <c r="B6" s="29"/>
      <c r="C6" s="29"/>
      <c r="D6" s="29"/>
      <c r="E6" s="29"/>
      <c r="F6" s="25"/>
    </row>
    <row r="7" spans="1:14" ht="15" customHeight="1" x14ac:dyDescent="0.35">
      <c r="A7" s="29"/>
      <c r="B7" s="29"/>
      <c r="C7" s="29"/>
      <c r="D7" s="29"/>
      <c r="E7" s="29"/>
      <c r="F7" s="25"/>
    </row>
    <row r="8" spans="1:14" x14ac:dyDescent="0.35">
      <c r="A8" s="30"/>
      <c r="B8" s="30"/>
      <c r="C8" s="30"/>
      <c r="D8" s="30"/>
      <c r="E8" s="30"/>
      <c r="F8" s="25"/>
    </row>
    <row r="9" spans="1:14" s="4" customFormat="1" ht="44.25" customHeight="1" x14ac:dyDescent="0.35">
      <c r="A9" s="15" t="s">
        <v>6</v>
      </c>
      <c r="B9" s="15" t="s">
        <v>12</v>
      </c>
      <c r="C9" s="16" t="s">
        <v>8</v>
      </c>
      <c r="D9" s="15" t="s">
        <v>2</v>
      </c>
      <c r="E9" s="15" t="s">
        <v>3</v>
      </c>
      <c r="F9" s="17" t="s">
        <v>4</v>
      </c>
      <c r="G9" s="16" t="s">
        <v>5</v>
      </c>
      <c r="H9" s="16" t="s">
        <v>10</v>
      </c>
      <c r="M9" s="12"/>
    </row>
    <row r="10" spans="1:14" s="4" customFormat="1" ht="57.5" customHeight="1" x14ac:dyDescent="0.35">
      <c r="A10" s="14" t="s">
        <v>13</v>
      </c>
      <c r="B10" s="21">
        <v>46387</v>
      </c>
      <c r="C10" s="22" t="s">
        <v>19</v>
      </c>
      <c r="D10" s="15">
        <v>6</v>
      </c>
      <c r="E10" s="15" t="s">
        <v>9</v>
      </c>
      <c r="F10" s="19">
        <v>1480</v>
      </c>
      <c r="G10" s="20">
        <f t="shared" ref="G10:G11" si="0">F10*D10</f>
        <v>8880</v>
      </c>
      <c r="H10" s="31">
        <v>1</v>
      </c>
      <c r="M10" s="11"/>
      <c r="N10" s="10"/>
    </row>
    <row r="11" spans="1:14" s="4" customFormat="1" ht="55" customHeight="1" thickBot="1" x14ac:dyDescent="0.4">
      <c r="A11" s="14" t="s">
        <v>14</v>
      </c>
      <c r="B11" s="18" t="s">
        <v>11</v>
      </c>
      <c r="C11" s="22" t="s">
        <v>20</v>
      </c>
      <c r="D11" s="15">
        <v>4</v>
      </c>
      <c r="E11" s="15" t="s">
        <v>9</v>
      </c>
      <c r="F11" s="19">
        <v>2590</v>
      </c>
      <c r="G11" s="20">
        <f t="shared" si="0"/>
        <v>10360</v>
      </c>
      <c r="H11" s="31">
        <v>1</v>
      </c>
    </row>
    <row r="12" spans="1:14" ht="29.25" customHeight="1" thickBot="1" x14ac:dyDescent="0.4">
      <c r="F12" s="23" t="s">
        <v>7</v>
      </c>
      <c r="G12" s="24">
        <f>SUM(G10:G11)</f>
        <v>19240</v>
      </c>
      <c r="H12" s="10"/>
    </row>
    <row r="15" spans="1:14" x14ac:dyDescent="0.35">
      <c r="A15" s="13"/>
    </row>
  </sheetData>
  <mergeCells count="2">
    <mergeCell ref="G2:H2"/>
    <mergeCell ref="A6:E8"/>
  </mergeCells>
  <pageMargins left="0.7" right="0.7" top="0.75" bottom="0.75" header="0.3" footer="0.3"/>
  <pageSetup paperSize="9" orientation="portrait" r:id="rId1"/>
  <headerFooter>
    <oddFooter>&amp;L&amp;1#&amp;"Times New Roman"&amp;8&amp;K000000Sensitivity: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Maksumuse vorm</vt:lpstr>
    </vt:vector>
  </TitlesOfParts>
  <Company>MIL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Helena-Leana Šinkonite</dc:creator>
  <cp:lastModifiedBy>Ivari Admin</cp:lastModifiedBy>
  <dcterms:created xsi:type="dcterms:W3CDTF">2021-09-03T11:29:09Z</dcterms:created>
  <dcterms:modified xsi:type="dcterms:W3CDTF">2026-02-16T07:10:53Z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450391-6d50-49e0-a466-bfda2ff2a5e1_Enabled">
    <vt:lpwstr>true</vt:lpwstr>
  </property>
  <property fmtid="{D5CDD505-2E9C-101B-9397-08002B2CF9AE}" pid="3" name="MSIP_Label_18450391-6d50-49e0-a466-bfda2ff2a5e1_SetDate">
    <vt:lpwstr>2022-01-21T07:26:02Z</vt:lpwstr>
  </property>
  <property fmtid="{D5CDD505-2E9C-101B-9397-08002B2CF9AE}" pid="4" name="MSIP_Label_18450391-6d50-49e0-a466-bfda2ff2a5e1_Method">
    <vt:lpwstr>Privileged</vt:lpwstr>
  </property>
  <property fmtid="{D5CDD505-2E9C-101B-9397-08002B2CF9AE}" pid="5" name="MSIP_Label_18450391-6d50-49e0-a466-bfda2ff2a5e1_Name">
    <vt:lpwstr>18450391-6d50-49e0-a466-bfda2ff2a5e1</vt:lpwstr>
  </property>
  <property fmtid="{D5CDD505-2E9C-101B-9397-08002B2CF9AE}" pid="6" name="MSIP_Label_18450391-6d50-49e0-a466-bfda2ff2a5e1_SiteId">
    <vt:lpwstr>65f51067-7d65-4aa9-b996-4cc43a0d7111</vt:lpwstr>
  </property>
  <property fmtid="{D5CDD505-2E9C-101B-9397-08002B2CF9AE}" pid="7" name="MSIP_Label_18450391-6d50-49e0-a466-bfda2ff2a5e1_ActionId">
    <vt:lpwstr>20ad8c66-7ce8-4f4f-8023-e292444671db</vt:lpwstr>
  </property>
  <property fmtid="{D5CDD505-2E9C-101B-9397-08002B2CF9AE}" pid="8" name="MSIP_Label_18450391-6d50-49e0-a466-bfda2ff2a5e1_ContentBits">
    <vt:lpwstr>2</vt:lpwstr>
  </property>
</Properties>
</file>