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.pikpõld\Desktop\Toiduained\Sügavkülmutatud pagaritooted\Lepingud\Osaühing MANTINGA EESTI\"/>
    </mc:Choice>
  </mc:AlternateContent>
  <bookViews>
    <workbookView xWindow="-110" yWindow="-110" windowWidth="23260" windowHeight="12580"/>
  </bookViews>
  <sheets>
    <sheet name="Külmutatud tooted" sheetId="3" r:id="rId1"/>
  </sheets>
  <definedNames>
    <definedName name="OLE_LINK1" localSheetId="0">'Külmutatud tooted'!#REF!</definedName>
    <definedName name="OLE_LINK7" localSheetId="0">'Külmutatud tooted'!#REF!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" i="3" l="1"/>
  <c r="T6" i="3" l="1"/>
  <c r="T7" i="3"/>
  <c r="T8" i="3"/>
  <c r="T9" i="3"/>
  <c r="T10" i="3"/>
  <c r="T11" i="3"/>
  <c r="T12" i="3"/>
  <c r="T13" i="3"/>
  <c r="T14" i="3"/>
</calcChain>
</file>

<file path=xl/sharedStrings.xml><?xml version="1.0" encoding="utf-8"?>
<sst xmlns="http://schemas.openxmlformats.org/spreadsheetml/2006/main" count="98" uniqueCount="94">
  <si>
    <t>Toode</t>
  </si>
  <si>
    <t>Toote kirjeldus</t>
  </si>
  <si>
    <t>Toote tüki kaal (kg)</t>
  </si>
  <si>
    <t>Inglise keelne toote nimetus</t>
  </si>
  <si>
    <t>kcal</t>
  </si>
  <si>
    <t>valgud</t>
  </si>
  <si>
    <t>rasvad</t>
  </si>
  <si>
    <t>Saiake magus 3</t>
  </si>
  <si>
    <t>** Tarbitavad kogused on eeldatavad ja ei ole hankijale kohustuslikud. Antud kogused on esitatud pakkumuste võrreldavuse tagamiseks ja ei tähista tegelikult tellitavaid koguseid.</t>
  </si>
  <si>
    <t>0,06–0,1 kg</t>
  </si>
  <si>
    <t>Pikk sai 2</t>
  </si>
  <si>
    <t>Burgerikukkel</t>
  </si>
  <si>
    <t>Sõõrik 2</t>
  </si>
  <si>
    <t>Sõõrik 3</t>
  </si>
  <si>
    <t>Jrk nr</t>
  </si>
  <si>
    <t>Plokis/kastis kogus (tk)</t>
  </si>
  <si>
    <t>allergeenid</t>
  </si>
  <si>
    <t>Orienteeruv tarbitav kogus aastas (kg)        **</t>
  </si>
  <si>
    <t>süsi-vesikud</t>
  </si>
  <si>
    <t>Toote hind km-ta            ***</t>
  </si>
  <si>
    <t>1 kg hind km-ta, EUR            ***</t>
  </si>
  <si>
    <t>Maksumus eurodes (km-ta)</t>
  </si>
  <si>
    <t>Toiteväärtus 100g kohta</t>
  </si>
  <si>
    <t>Minimaalne säilivusaeg päevades  *</t>
  </si>
  <si>
    <t xml:space="preserve">* Minimaalne säilimisaeg arvestatakse alates kauba üleandmisest hankijale tarnekohas.                                                                                                                                     </t>
  </si>
  <si>
    <t>*** Hinnad esitada eurodes käibemaksuta, ühe sendi täpsusega ehk kuni kaks kohta peale koma, kaasa arvatud elektroonsed saatelehed ja koondarved.</t>
  </si>
  <si>
    <t>**** Pakutava toote EAN kood veerg J on tellimuse esitamise kood ning peab vastama veergudele F, I ja R.</t>
  </si>
  <si>
    <t>0,15-0,2 kg</t>
  </si>
  <si>
    <r>
      <t>Pakutava toote kaal (kg-des) (</t>
    </r>
    <r>
      <rPr>
        <sz val="9"/>
        <rFont val="Arial"/>
        <family val="2"/>
        <charset val="186"/>
      </rPr>
      <t>kaalutootel märkida 1 ja tükitootel nt 50g kaal 0,05</t>
    </r>
    <r>
      <rPr>
        <b/>
        <sz val="9"/>
        <rFont val="Arial"/>
        <family val="2"/>
        <charset val="186"/>
      </rPr>
      <t>)</t>
    </r>
  </si>
  <si>
    <t>Pakkumuse kogumaksumus (märkida eRHRi maksumuse vormile):</t>
  </si>
  <si>
    <t>Toote EAN (GTIN) kood ****</t>
  </si>
  <si>
    <t>eelküpsetatud, poolitatud</t>
  </si>
  <si>
    <t>küüslaugu võidega</t>
  </si>
  <si>
    <r>
      <t>Toote nimetus</t>
    </r>
    <r>
      <rPr>
        <sz val="9"/>
        <rFont val="Arial"/>
        <family val="2"/>
        <charset val="186"/>
      </rPr>
      <t xml:space="preserve"> (tuua välja tootja nimetus)</t>
    </r>
  </si>
  <si>
    <t>Saiake magus 5</t>
  </si>
  <si>
    <t>puuvilja</t>
  </si>
  <si>
    <t>mitmevilja</t>
  </si>
  <si>
    <t xml:space="preserve"> täidisega, karamelli (rõngassõõrik)</t>
  </si>
  <si>
    <t xml:space="preserve"> täidisega, puuvilja/marja/toorjuustu vms (rõngassõõrik)</t>
  </si>
  <si>
    <t>Kukkel 3</t>
  </si>
  <si>
    <t>hele</t>
  </si>
  <si>
    <t>tume</t>
  </si>
  <si>
    <t>0,3 - 1 kg</t>
  </si>
  <si>
    <t>kreemi</t>
  </si>
  <si>
    <t>Ciabatta 1</t>
  </si>
  <si>
    <t>Ciabatta 2</t>
  </si>
  <si>
    <r>
      <t>Toote kirjeldus (</t>
    </r>
    <r>
      <rPr>
        <sz val="9"/>
        <rFont val="Arial"/>
        <family val="2"/>
        <charset val="186"/>
      </rPr>
      <t>tuua välja andmed, mille alusel on võimalik hinnata toote vastavust toote kirjeldusele</t>
    </r>
    <r>
      <rPr>
        <b/>
        <sz val="9"/>
        <rFont val="Arial"/>
        <family val="2"/>
        <charset val="186"/>
      </rPr>
      <t>)</t>
    </r>
  </si>
  <si>
    <t>Pakkumuse vormil ei tohi pakkuja ridu/veerge kustutada ega juurde luua.</t>
  </si>
  <si>
    <r>
      <t xml:space="preserve">Pakkumuse vorm - Sügavkülmutatud pagaritooted, kondiitritooted. </t>
    </r>
    <r>
      <rPr>
        <b/>
        <sz val="9"/>
        <color rgb="FFFF0000"/>
        <rFont val="Arial"/>
        <family val="2"/>
        <charset val="186"/>
      </rPr>
      <t>Pakutud tooted ei tohi korduda!</t>
    </r>
  </si>
  <si>
    <t xml:space="preserve">4771033000621    </t>
  </si>
  <si>
    <t>Banaanikreemimaitselise täidisega pirukas</t>
  </si>
  <si>
    <t>35</t>
  </si>
  <si>
    <t>Õuna saiake</t>
  </si>
  <si>
    <t>60</t>
  </si>
  <si>
    <t>Valge sõõrik karamellitäidisega</t>
  </si>
  <si>
    <t>36</t>
  </si>
  <si>
    <t>Sõõrik metsamarja täidiega</t>
  </si>
  <si>
    <t>55</t>
  </si>
  <si>
    <t>Burgerisai seesamiga</t>
  </si>
  <si>
    <t>120</t>
  </si>
  <si>
    <t xml:space="preserve">4771033023279    </t>
  </si>
  <si>
    <t>Kukkel seemnetega mini</t>
  </si>
  <si>
    <t>Hele ciabatta</t>
  </si>
  <si>
    <t>Tume ciabatta</t>
  </si>
  <si>
    <t>18</t>
  </si>
  <si>
    <t>16</t>
  </si>
  <si>
    <t>Banana Cream Crescent</t>
  </si>
  <si>
    <t>banaani maitseline kreemitäidis 31%</t>
  </si>
  <si>
    <t>Pastry with Apple Filling</t>
  </si>
  <si>
    <t>õunatäidis 22%</t>
  </si>
  <si>
    <t>WHITE DONUT with Caramel Filling</t>
  </si>
  <si>
    <t>Karamelli täidis 14%</t>
  </si>
  <si>
    <t>DONUT with Forest Berry Filling</t>
  </si>
  <si>
    <t xml:space="preserve">Metsamarja täidis 17% </t>
  </si>
  <si>
    <t>Küüslaugu baguette</t>
  </si>
  <si>
    <t>French Baguette with Garlic Filling</t>
  </si>
  <si>
    <t>Küüslaugu võiga pikk sai</t>
  </si>
  <si>
    <t>Valmis, lõikega burgeri sai</t>
  </si>
  <si>
    <t>Big Hamburger Bun with Sesame</t>
  </si>
  <si>
    <t>NISUJAHU, MUNA, PIIM</t>
  </si>
  <si>
    <t>NISUJAHU, SEESAM,</t>
  </si>
  <si>
    <t>NISUJAHU, RUKIS, ODER</t>
  </si>
  <si>
    <t>NISUJAHU, VÕI</t>
  </si>
  <si>
    <t>Mini French Roll with Grains and Seeds MEDOMI</t>
  </si>
  <si>
    <t>Väike seemnetega kukkel</t>
  </si>
  <si>
    <t>NISUJAHU, ODER,SEESAM</t>
  </si>
  <si>
    <t>Italian Bread Ciabatta Stone Baked</t>
  </si>
  <si>
    <t>Hele kiviahju ciabatta</t>
  </si>
  <si>
    <t>Tume kiviahju ciabatta</t>
  </si>
  <si>
    <t xml:space="preserve">NISUJAHU, RUKIS </t>
  </si>
  <si>
    <t>Dark Italian Bread Ciabatta</t>
  </si>
  <si>
    <t>NISUJAHU, MUNA, PIIM, RUKIS, SOJA, VADAK</t>
  </si>
  <si>
    <t>Lisa 2</t>
  </si>
  <si>
    <t>hankelepingu 2-2/24/&lt;regist_nr&gt;-&lt;jrk_nr&gt;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</si>
</sst>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</font>
    <font>
      <b/>
      <sz val="9"/>
      <color rgb="FFFF0000"/>
      <name val="Arial"/>
      <family val="2"/>
      <charset val="186"/>
    </font>
    <font>
      <i/>
      <sz val="9"/>
      <name val="Arial"/>
      <family val="2"/>
      <charset val="186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1" fontId="4" fillId="4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/>
    <xf numFmtId="0" fontId="4" fillId="4" borderId="1" xfId="0" applyFont="1" applyFill="1" applyBorder="1" applyAlignment="1">
      <alignment horizontal="left" vertic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10" xfId="0" applyFont="1" applyBorder="1"/>
    <xf numFmtId="49" fontId="8" fillId="0" borderId="10" xfId="0" applyNumberFormat="1" applyFont="1" applyBorder="1" applyAlignment="1">
      <alignment horizontal="right"/>
    </xf>
    <xf numFmtId="3" fontId="8" fillId="0" borderId="10" xfId="0" applyNumberFormat="1" applyFont="1" applyBorder="1" applyAlignment="1">
      <alignment horizontal="center" vertical="center" wrapText="1"/>
    </xf>
    <xf numFmtId="0" fontId="9" fillId="0" borderId="0" xfId="0" applyFont="1"/>
    <xf numFmtId="49" fontId="8" fillId="0" borderId="1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49" fontId="5" fillId="0" borderId="0" xfId="0" applyNumberFormat="1" applyFont="1"/>
    <xf numFmtId="0" fontId="8" fillId="0" borderId="2" xfId="0" applyFont="1" applyBorder="1" applyAlignment="1">
      <alignment vertical="center"/>
    </xf>
    <xf numFmtId="0" fontId="8" fillId="0" borderId="2" xfId="0" applyFont="1" applyBorder="1"/>
    <xf numFmtId="49" fontId="8" fillId="0" borderId="2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Protection="1">
      <protection locked="0"/>
    </xf>
    <xf numFmtId="0" fontId="10" fillId="0" borderId="0" xfId="0" applyFont="1"/>
    <xf numFmtId="4" fontId="8" fillId="0" borderId="1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/>
    </xf>
    <xf numFmtId="3" fontId="4" fillId="0" borderId="5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1" fontId="11" fillId="0" borderId="2" xfId="0" applyNumberFormat="1" applyFont="1" applyBorder="1" applyAlignment="1">
      <alignment horizontal="center"/>
    </xf>
    <xf numFmtId="4" fontId="8" fillId="0" borderId="2" xfId="0" applyNumberFormat="1" applyFont="1" applyBorder="1" applyAlignment="1">
      <alignment horizontal="center"/>
    </xf>
    <xf numFmtId="0" fontId="4" fillId="0" borderId="19" xfId="0" applyFont="1" applyBorder="1"/>
    <xf numFmtId="0" fontId="4" fillId="0" borderId="0" xfId="0" applyFont="1" applyAlignment="1">
      <alignment horizontal="center"/>
    </xf>
    <xf numFmtId="49" fontId="4" fillId="4" borderId="1" xfId="0" applyNumberFormat="1" applyFont="1" applyFill="1" applyBorder="1"/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4" fillId="0" borderId="2" xfId="0" applyFont="1" applyBorder="1"/>
    <xf numFmtId="4" fontId="4" fillId="0" borderId="2" xfId="0" applyNumberFormat="1" applyFont="1" applyBorder="1" applyAlignment="1">
      <alignment horizontal="center"/>
    </xf>
    <xf numFmtId="0" fontId="4" fillId="4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4" borderId="18" xfId="0" applyFont="1" applyFill="1" applyBorder="1"/>
    <xf numFmtId="49" fontId="4" fillId="0" borderId="10" xfId="0" applyNumberFormat="1" applyFont="1" applyBorder="1" applyAlignment="1">
      <alignment horizontal="right"/>
    </xf>
    <xf numFmtId="0" fontId="4" fillId="0" borderId="10" xfId="0" applyFont="1" applyBorder="1"/>
    <xf numFmtId="4" fontId="4" fillId="0" borderId="10" xfId="0" applyNumberFormat="1" applyFont="1" applyBorder="1" applyAlignment="1">
      <alignment horizontal="center"/>
    </xf>
    <xf numFmtId="4" fontId="8" fillId="0" borderId="10" xfId="0" applyNumberFormat="1" applyFont="1" applyBorder="1" applyAlignment="1">
      <alignment horizontal="center"/>
    </xf>
    <xf numFmtId="0" fontId="4" fillId="4" borderId="1" xfId="0" applyFont="1" applyFill="1" applyBorder="1"/>
    <xf numFmtId="0" fontId="4" fillId="0" borderId="1" xfId="0" applyFont="1" applyBorder="1" applyAlignment="1">
      <alignment vertical="center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9" fontId="4" fillId="0" borderId="10" xfId="0" applyNumberFormat="1" applyFont="1" applyBorder="1"/>
    <xf numFmtId="4" fontId="4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" fontId="11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3" fillId="2" borderId="20" xfId="0" applyFont="1" applyFill="1" applyBorder="1"/>
    <xf numFmtId="0" fontId="3" fillId="2" borderId="19" xfId="0" applyFont="1" applyFill="1" applyBorder="1"/>
    <xf numFmtId="0" fontId="3" fillId="2" borderId="19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4" fillId="0" borderId="10" xfId="0" applyFont="1" applyBorder="1" applyAlignment="1">
      <alignment horizontal="center" vertical="center"/>
    </xf>
    <xf numFmtId="4" fontId="3" fillId="2" borderId="28" xfId="0" applyNumberFormat="1" applyFont="1" applyFill="1" applyBorder="1" applyAlignment="1">
      <alignment horizontal="center"/>
    </xf>
    <xf numFmtId="4" fontId="4" fillId="0" borderId="29" xfId="0" applyNumberFormat="1" applyFont="1" applyBorder="1" applyAlignment="1">
      <alignment horizontal="center"/>
    </xf>
    <xf numFmtId="4" fontId="4" fillId="0" borderId="3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3" fontId="3" fillId="3" borderId="22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</xdr:colOff>
      <xdr:row>1</xdr:row>
      <xdr:rowOff>0</xdr:rowOff>
    </xdr:from>
    <xdr:to>
      <xdr:col>14</xdr:col>
      <xdr:colOff>609600</xdr:colOff>
      <xdr:row>1</xdr:row>
      <xdr:rowOff>87313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400395" y="0"/>
          <a:ext cx="3564255" cy="4683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et-EE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zoomScaleNormal="100" workbookViewId="0">
      <selection activeCell="F3" sqref="F3:F5"/>
    </sheetView>
  </sheetViews>
  <sheetFormatPr defaultColWidth="9.08984375" defaultRowHeight="11.5" x14ac:dyDescent="0.25"/>
  <cols>
    <col min="1" max="1" width="3.54296875" style="9" customWidth="1"/>
    <col min="2" max="2" width="14.90625" style="1" customWidth="1"/>
    <col min="3" max="3" width="25.36328125" style="1" customWidth="1"/>
    <col min="4" max="5" width="10.54296875" style="1" customWidth="1"/>
    <col min="6" max="6" width="34.6328125" style="9" customWidth="1"/>
    <col min="7" max="7" width="7.90625" style="9" customWidth="1"/>
    <col min="8" max="8" width="39.453125" style="9" bestFit="1" customWidth="1"/>
    <col min="9" max="9" width="10" style="9" customWidth="1"/>
    <col min="10" max="10" width="17.453125" style="9" customWidth="1"/>
    <col min="11" max="11" width="9.90625" style="71" customWidth="1"/>
    <col min="12" max="12" width="6.6328125" style="9" customWidth="1"/>
    <col min="13" max="13" width="6.54296875" style="9" customWidth="1"/>
    <col min="14" max="14" width="7.6328125" style="9" customWidth="1"/>
    <col min="15" max="15" width="6.453125" style="9" customWidth="1"/>
    <col min="16" max="16" width="10.90625" style="9" customWidth="1"/>
    <col min="17" max="17" width="11.90625" style="9" customWidth="1"/>
    <col min="18" max="18" width="10.90625" style="50" customWidth="1"/>
    <col min="19" max="19" width="8.453125" style="50" customWidth="1"/>
    <col min="20" max="20" width="15.08984375" style="50" customWidth="1"/>
    <col min="21" max="21" width="9.08984375" style="1"/>
    <col min="22" max="22" width="11.08984375" style="1" bestFit="1" customWidth="1"/>
    <col min="23" max="16384" width="9.08984375" style="1"/>
  </cols>
  <sheetData>
    <row r="1" spans="1:20" ht="13" x14ac:dyDescent="0.25">
      <c r="A1" s="105" t="s">
        <v>48</v>
      </c>
      <c r="B1" s="105"/>
      <c r="C1" s="105"/>
      <c r="D1" s="105"/>
      <c r="E1" s="105"/>
      <c r="F1" s="105"/>
      <c r="H1" s="9" t="s">
        <v>92</v>
      </c>
    </row>
    <row r="2" spans="1:20" ht="15" customHeight="1" thickBot="1" x14ac:dyDescent="0.3">
      <c r="A2" s="106" t="s">
        <v>47</v>
      </c>
      <c r="B2" s="106"/>
      <c r="C2" s="106"/>
      <c r="D2" s="106"/>
      <c r="E2" s="106"/>
      <c r="F2" s="106"/>
      <c r="G2" s="3"/>
      <c r="H2" s="127" t="s">
        <v>93</v>
      </c>
      <c r="I2" s="3"/>
      <c r="J2" s="3"/>
      <c r="K2" s="3"/>
      <c r="L2" s="49"/>
      <c r="M2" s="49"/>
      <c r="N2" s="49"/>
      <c r="O2" s="49"/>
      <c r="P2" s="49"/>
    </row>
    <row r="3" spans="1:20" ht="33" customHeight="1" x14ac:dyDescent="0.25">
      <c r="A3" s="94" t="s">
        <v>14</v>
      </c>
      <c r="B3" s="97" t="s">
        <v>0</v>
      </c>
      <c r="C3" s="97" t="s">
        <v>1</v>
      </c>
      <c r="D3" s="103" t="s">
        <v>23</v>
      </c>
      <c r="E3" s="100" t="s">
        <v>2</v>
      </c>
      <c r="F3" s="100" t="s">
        <v>33</v>
      </c>
      <c r="G3" s="100" t="s">
        <v>3</v>
      </c>
      <c r="H3" s="92" t="s">
        <v>46</v>
      </c>
      <c r="I3" s="100" t="s">
        <v>28</v>
      </c>
      <c r="J3" s="124" t="s">
        <v>30</v>
      </c>
      <c r="K3" s="90" t="s">
        <v>15</v>
      </c>
      <c r="L3" s="112" t="s">
        <v>22</v>
      </c>
      <c r="M3" s="97"/>
      <c r="N3" s="97"/>
      <c r="O3" s="97"/>
      <c r="P3" s="113" t="s">
        <v>16</v>
      </c>
      <c r="Q3" s="116" t="s">
        <v>17</v>
      </c>
      <c r="R3" s="119" t="s">
        <v>19</v>
      </c>
      <c r="S3" s="92" t="s">
        <v>20</v>
      </c>
      <c r="T3" s="107" t="s">
        <v>21</v>
      </c>
    </row>
    <row r="4" spans="1:20" ht="30" customHeight="1" x14ac:dyDescent="0.25">
      <c r="A4" s="95"/>
      <c r="B4" s="98"/>
      <c r="C4" s="98"/>
      <c r="D4" s="104"/>
      <c r="E4" s="101"/>
      <c r="F4" s="101"/>
      <c r="G4" s="101"/>
      <c r="H4" s="93"/>
      <c r="I4" s="101"/>
      <c r="J4" s="125"/>
      <c r="K4" s="91"/>
      <c r="L4" s="110" t="s">
        <v>4</v>
      </c>
      <c r="M4" s="121" t="s">
        <v>5</v>
      </c>
      <c r="N4" s="102" t="s">
        <v>18</v>
      </c>
      <c r="O4" s="98" t="s">
        <v>6</v>
      </c>
      <c r="P4" s="114"/>
      <c r="Q4" s="117"/>
      <c r="R4" s="120"/>
      <c r="S4" s="93"/>
      <c r="T4" s="108"/>
    </row>
    <row r="5" spans="1:20" ht="21.75" customHeight="1" thickBot="1" x14ac:dyDescent="0.3">
      <c r="A5" s="96"/>
      <c r="B5" s="99"/>
      <c r="C5" s="99"/>
      <c r="D5" s="104"/>
      <c r="E5" s="102"/>
      <c r="F5" s="102"/>
      <c r="G5" s="102"/>
      <c r="H5" s="93"/>
      <c r="I5" s="102"/>
      <c r="J5" s="126"/>
      <c r="K5" s="91"/>
      <c r="L5" s="111"/>
      <c r="M5" s="122"/>
      <c r="N5" s="123"/>
      <c r="O5" s="99"/>
      <c r="P5" s="115"/>
      <c r="Q5" s="118"/>
      <c r="R5" s="120"/>
      <c r="S5" s="93"/>
      <c r="T5" s="109"/>
    </row>
    <row r="6" spans="1:20" ht="22.5" customHeight="1" x14ac:dyDescent="0.25">
      <c r="A6" s="75">
        <v>3</v>
      </c>
      <c r="B6" s="76" t="s">
        <v>7</v>
      </c>
      <c r="C6" s="23" t="s">
        <v>43</v>
      </c>
      <c r="D6" s="84"/>
      <c r="E6" s="86"/>
      <c r="F6" s="11" t="s">
        <v>50</v>
      </c>
      <c r="G6" s="12" t="s">
        <v>66</v>
      </c>
      <c r="H6" s="54" t="s">
        <v>67</v>
      </c>
      <c r="I6" s="7">
        <v>0.11</v>
      </c>
      <c r="J6" s="51" t="s">
        <v>49</v>
      </c>
      <c r="K6" s="25" t="s">
        <v>51</v>
      </c>
      <c r="L6" s="7">
        <v>381</v>
      </c>
      <c r="M6" s="7">
        <v>5.6</v>
      </c>
      <c r="N6" s="7">
        <v>44</v>
      </c>
      <c r="O6" s="7">
        <v>20</v>
      </c>
      <c r="P6" s="7" t="s">
        <v>79</v>
      </c>
      <c r="Q6" s="40">
        <v>1400</v>
      </c>
      <c r="R6" s="52">
        <v>0.28999999999999998</v>
      </c>
      <c r="S6" s="53">
        <v>2.64</v>
      </c>
      <c r="T6" s="80">
        <f t="shared" ref="T6:T14" si="0">Q6*S6</f>
        <v>3696</v>
      </c>
    </row>
    <row r="7" spans="1:20" ht="15" customHeight="1" x14ac:dyDescent="0.25">
      <c r="A7" s="75">
        <v>5</v>
      </c>
      <c r="B7" s="76" t="s">
        <v>34</v>
      </c>
      <c r="C7" s="23" t="s">
        <v>35</v>
      </c>
      <c r="D7" s="84"/>
      <c r="E7" s="86"/>
      <c r="F7" s="11" t="s">
        <v>52</v>
      </c>
      <c r="G7" s="56" t="s">
        <v>68</v>
      </c>
      <c r="H7" s="57" t="s">
        <v>69</v>
      </c>
      <c r="I7" s="58">
        <v>0.09</v>
      </c>
      <c r="J7" s="4">
        <v>4771033001628</v>
      </c>
      <c r="K7" s="25" t="s">
        <v>53</v>
      </c>
      <c r="L7" s="7">
        <v>376</v>
      </c>
      <c r="M7" s="7">
        <v>4.8</v>
      </c>
      <c r="N7" s="7">
        <v>39</v>
      </c>
      <c r="O7" s="7">
        <v>18</v>
      </c>
      <c r="P7" s="7" t="s">
        <v>79</v>
      </c>
      <c r="Q7" s="40">
        <v>600</v>
      </c>
      <c r="R7" s="52">
        <v>0.28000000000000003</v>
      </c>
      <c r="S7" s="55">
        <v>3.11</v>
      </c>
      <c r="T7" s="80">
        <f t="shared" si="0"/>
        <v>1866</v>
      </c>
    </row>
    <row r="8" spans="1:20" ht="26.25" customHeight="1" x14ac:dyDescent="0.25">
      <c r="A8" s="75">
        <v>12</v>
      </c>
      <c r="B8" s="76" t="s">
        <v>12</v>
      </c>
      <c r="C8" s="23" t="s">
        <v>37</v>
      </c>
      <c r="D8" s="84"/>
      <c r="E8" s="86"/>
      <c r="F8" s="44" t="s">
        <v>54</v>
      </c>
      <c r="G8" s="44" t="s">
        <v>70</v>
      </c>
      <c r="H8" s="14" t="s">
        <v>71</v>
      </c>
      <c r="I8" s="15">
        <v>7.0000000000000007E-2</v>
      </c>
      <c r="J8" s="27">
        <v>4779046030758</v>
      </c>
      <c r="K8" s="21" t="s">
        <v>55</v>
      </c>
      <c r="L8" s="15">
        <v>381</v>
      </c>
      <c r="M8" s="15">
        <v>4.5</v>
      </c>
      <c r="N8" s="15">
        <v>45</v>
      </c>
      <c r="O8" s="15">
        <v>20</v>
      </c>
      <c r="P8" s="7" t="s">
        <v>91</v>
      </c>
      <c r="Q8" s="13">
        <v>2200</v>
      </c>
      <c r="R8" s="35">
        <v>0.31</v>
      </c>
      <c r="S8" s="45">
        <v>4.43</v>
      </c>
      <c r="T8" s="80">
        <f t="shared" si="0"/>
        <v>9746</v>
      </c>
    </row>
    <row r="9" spans="1:20" ht="40.5" customHeight="1" x14ac:dyDescent="0.25">
      <c r="A9" s="75">
        <v>13</v>
      </c>
      <c r="B9" s="76" t="s">
        <v>13</v>
      </c>
      <c r="C9" s="23" t="s">
        <v>38</v>
      </c>
      <c r="D9" s="84"/>
      <c r="E9" s="87"/>
      <c r="F9" s="44" t="s">
        <v>56</v>
      </c>
      <c r="G9" s="44" t="s">
        <v>72</v>
      </c>
      <c r="H9" s="14" t="s">
        <v>73</v>
      </c>
      <c r="I9" s="15">
        <v>7.0000000000000007E-2</v>
      </c>
      <c r="J9" s="27">
        <v>4779046032431</v>
      </c>
      <c r="K9" s="31" t="s">
        <v>55</v>
      </c>
      <c r="L9" s="30">
        <v>370</v>
      </c>
      <c r="M9" s="30">
        <v>4.3</v>
      </c>
      <c r="N9" s="30">
        <v>47</v>
      </c>
      <c r="O9" s="30">
        <v>18</v>
      </c>
      <c r="P9" s="7" t="s">
        <v>91</v>
      </c>
      <c r="Q9" s="41">
        <v>900</v>
      </c>
      <c r="R9" s="38">
        <v>0.28999999999999998</v>
      </c>
      <c r="S9" s="48">
        <v>4.1399999999999997</v>
      </c>
      <c r="T9" s="80">
        <f t="shared" si="0"/>
        <v>3725.9999999999995</v>
      </c>
    </row>
    <row r="10" spans="1:20" s="9" customFormat="1" ht="57.5" x14ac:dyDescent="0.25">
      <c r="A10" s="75">
        <v>31</v>
      </c>
      <c r="B10" s="6" t="s">
        <v>10</v>
      </c>
      <c r="C10" s="5" t="s">
        <v>32</v>
      </c>
      <c r="D10" s="84"/>
      <c r="E10" s="5" t="s">
        <v>27</v>
      </c>
      <c r="F10" s="8" t="s">
        <v>74</v>
      </c>
      <c r="G10" s="12" t="s">
        <v>75</v>
      </c>
      <c r="H10" s="7" t="s">
        <v>76</v>
      </c>
      <c r="I10" s="7">
        <v>0.17499999999999999</v>
      </c>
      <c r="J10" s="26">
        <v>4771033001284</v>
      </c>
      <c r="K10" s="25" t="s">
        <v>57</v>
      </c>
      <c r="L10" s="7">
        <v>326</v>
      </c>
      <c r="M10" s="7">
        <v>5.6</v>
      </c>
      <c r="N10" s="7">
        <v>41</v>
      </c>
      <c r="O10" s="7">
        <v>15</v>
      </c>
      <c r="P10" s="7" t="s">
        <v>82</v>
      </c>
      <c r="Q10" s="42">
        <v>2300</v>
      </c>
      <c r="R10" s="37">
        <v>0.37</v>
      </c>
      <c r="S10" s="53">
        <v>2.1</v>
      </c>
      <c r="T10" s="80">
        <f t="shared" si="0"/>
        <v>4830</v>
      </c>
    </row>
    <row r="11" spans="1:20" ht="27.75" customHeight="1" x14ac:dyDescent="0.25">
      <c r="A11" s="75">
        <v>32</v>
      </c>
      <c r="B11" s="76" t="s">
        <v>11</v>
      </c>
      <c r="C11" s="23" t="s">
        <v>31</v>
      </c>
      <c r="D11" s="84"/>
      <c r="E11" s="10" t="s">
        <v>9</v>
      </c>
      <c r="F11" s="6" t="s">
        <v>58</v>
      </c>
      <c r="G11" s="12" t="s">
        <v>78</v>
      </c>
      <c r="H11" s="64" t="s">
        <v>77</v>
      </c>
      <c r="I11" s="63">
        <v>8.2000000000000003E-2</v>
      </c>
      <c r="J11" s="26">
        <v>4771033001505</v>
      </c>
      <c r="K11" s="25" t="s">
        <v>55</v>
      </c>
      <c r="L11" s="7">
        <v>301</v>
      </c>
      <c r="M11" s="7">
        <v>8.6999999999999993</v>
      </c>
      <c r="N11" s="7">
        <v>55</v>
      </c>
      <c r="O11" s="7">
        <v>4.5999999999999996</v>
      </c>
      <c r="P11" s="63" t="s">
        <v>80</v>
      </c>
      <c r="Q11" s="42">
        <v>3800</v>
      </c>
      <c r="R11" s="65">
        <v>0.19</v>
      </c>
      <c r="S11" s="53">
        <v>2.3199999999999998</v>
      </c>
      <c r="T11" s="80">
        <f t="shared" si="0"/>
        <v>8816</v>
      </c>
    </row>
    <row r="12" spans="1:20" ht="25.5" customHeight="1" thickBot="1" x14ac:dyDescent="0.3">
      <c r="A12" s="78">
        <v>35</v>
      </c>
      <c r="B12" s="77" t="s">
        <v>39</v>
      </c>
      <c r="C12" s="24" t="s">
        <v>36</v>
      </c>
      <c r="D12" s="85"/>
      <c r="E12" s="82"/>
      <c r="F12" s="39" t="s">
        <v>61</v>
      </c>
      <c r="G12" s="66" t="s">
        <v>83</v>
      </c>
      <c r="H12" s="66" t="s">
        <v>84</v>
      </c>
      <c r="I12" s="60">
        <v>4.4999999999999998E-2</v>
      </c>
      <c r="J12" s="67" t="s">
        <v>60</v>
      </c>
      <c r="K12" s="59" t="s">
        <v>59</v>
      </c>
      <c r="L12" s="60">
        <v>322</v>
      </c>
      <c r="M12" s="60">
        <v>11</v>
      </c>
      <c r="N12" s="60">
        <v>55</v>
      </c>
      <c r="O12" s="60">
        <v>5.6</v>
      </c>
      <c r="P12" s="60" t="s">
        <v>85</v>
      </c>
      <c r="Q12" s="43">
        <v>350</v>
      </c>
      <c r="R12" s="68">
        <v>0.1</v>
      </c>
      <c r="S12" s="61">
        <v>2.2200000000000002</v>
      </c>
      <c r="T12" s="81">
        <f t="shared" si="0"/>
        <v>777.00000000000011</v>
      </c>
    </row>
    <row r="13" spans="1:20" s="9" customFormat="1" ht="24" customHeight="1" x14ac:dyDescent="0.25">
      <c r="A13" s="75">
        <v>54</v>
      </c>
      <c r="B13" s="6" t="s">
        <v>44</v>
      </c>
      <c r="C13" s="23" t="s">
        <v>40</v>
      </c>
      <c r="D13" s="84"/>
      <c r="E13" s="88" t="s">
        <v>42</v>
      </c>
      <c r="F13" s="46" t="s">
        <v>62</v>
      </c>
      <c r="G13" s="46" t="s">
        <v>86</v>
      </c>
      <c r="H13" s="29" t="s">
        <v>87</v>
      </c>
      <c r="I13" s="30">
        <v>0.35</v>
      </c>
      <c r="J13" s="47">
        <v>4771033138386</v>
      </c>
      <c r="K13" s="31" t="s">
        <v>64</v>
      </c>
      <c r="L13" s="30">
        <v>315</v>
      </c>
      <c r="M13" s="30">
        <v>10</v>
      </c>
      <c r="N13" s="30">
        <v>58</v>
      </c>
      <c r="O13" s="30">
        <v>4.2</v>
      </c>
      <c r="P13" s="30" t="s">
        <v>81</v>
      </c>
      <c r="Q13" s="22">
        <v>10</v>
      </c>
      <c r="R13" s="38">
        <v>0.6</v>
      </c>
      <c r="S13" s="48">
        <v>1.71</v>
      </c>
      <c r="T13" s="80">
        <f t="shared" si="0"/>
        <v>17.100000000000001</v>
      </c>
    </row>
    <row r="14" spans="1:20" s="9" customFormat="1" ht="24" customHeight="1" thickBot="1" x14ac:dyDescent="0.3">
      <c r="A14" s="78">
        <v>55</v>
      </c>
      <c r="B14" s="39" t="s">
        <v>45</v>
      </c>
      <c r="C14" s="24" t="s">
        <v>41</v>
      </c>
      <c r="D14" s="85"/>
      <c r="E14" s="89"/>
      <c r="F14" s="69" t="s">
        <v>63</v>
      </c>
      <c r="G14" s="69" t="s">
        <v>90</v>
      </c>
      <c r="H14" s="16" t="s">
        <v>88</v>
      </c>
      <c r="I14" s="17">
        <v>0.35</v>
      </c>
      <c r="J14" s="70">
        <v>4771033138393</v>
      </c>
      <c r="K14" s="18" t="s">
        <v>65</v>
      </c>
      <c r="L14" s="17">
        <v>270</v>
      </c>
      <c r="M14" s="17">
        <v>11</v>
      </c>
      <c r="N14" s="17">
        <v>53</v>
      </c>
      <c r="O14" s="17">
        <v>1.1000000000000001</v>
      </c>
      <c r="P14" s="30" t="s">
        <v>89</v>
      </c>
      <c r="Q14" s="19">
        <v>10</v>
      </c>
      <c r="R14" s="36">
        <v>0.6</v>
      </c>
      <c r="S14" s="62">
        <v>1.71</v>
      </c>
      <c r="T14" s="81">
        <f t="shared" si="0"/>
        <v>17.100000000000001</v>
      </c>
    </row>
    <row r="15" spans="1:20" ht="15" customHeight="1" thickBot="1" x14ac:dyDescent="0.3">
      <c r="A15" s="32"/>
      <c r="B15" s="20"/>
      <c r="C15" s="28"/>
      <c r="M15" s="72" t="s">
        <v>29</v>
      </c>
      <c r="N15" s="72"/>
      <c r="O15" s="72"/>
      <c r="P15" s="73"/>
      <c r="Q15" s="73"/>
      <c r="R15" s="74"/>
      <c r="S15" s="74"/>
      <c r="T15" s="79">
        <f>SUM(T6:T14)</f>
        <v>33491.199999999997</v>
      </c>
    </row>
    <row r="16" spans="1:20" x14ac:dyDescent="0.25">
      <c r="A16" s="83" t="s">
        <v>24</v>
      </c>
      <c r="B16" s="83"/>
      <c r="C16" s="83"/>
      <c r="D16" s="83"/>
      <c r="E16" s="83"/>
      <c r="F16" s="83"/>
      <c r="G16" s="83"/>
      <c r="H16" s="3"/>
      <c r="I16" s="3"/>
    </row>
    <row r="17" spans="1:11" x14ac:dyDescent="0.25">
      <c r="A17" s="3" t="s">
        <v>8</v>
      </c>
      <c r="B17" s="2"/>
      <c r="C17" s="2"/>
    </row>
    <row r="18" spans="1:11" x14ac:dyDescent="0.25">
      <c r="A18" s="32" t="s">
        <v>25</v>
      </c>
      <c r="B18" s="2"/>
      <c r="C18" s="2"/>
    </row>
    <row r="19" spans="1:11" x14ac:dyDescent="0.25">
      <c r="A19" s="33" t="s">
        <v>26</v>
      </c>
      <c r="B19" s="3"/>
      <c r="C19" s="3"/>
    </row>
    <row r="25" spans="1:11" x14ac:dyDescent="0.25">
      <c r="K25" s="9"/>
    </row>
    <row r="26" spans="1:11" x14ac:dyDescent="0.25">
      <c r="K26" s="9"/>
    </row>
    <row r="28" spans="1:11" ht="12" x14ac:dyDescent="0.3">
      <c r="A28" s="34"/>
    </row>
  </sheetData>
  <mergeCells count="29">
    <mergeCell ref="A1:F1"/>
    <mergeCell ref="A2:F2"/>
    <mergeCell ref="T3:T5"/>
    <mergeCell ref="L4:L5"/>
    <mergeCell ref="O4:O5"/>
    <mergeCell ref="L3:O3"/>
    <mergeCell ref="P3:P5"/>
    <mergeCell ref="Q3:Q5"/>
    <mergeCell ref="S3:S5"/>
    <mergeCell ref="R3:R5"/>
    <mergeCell ref="M4:M5"/>
    <mergeCell ref="N4:N5"/>
    <mergeCell ref="F3:F5"/>
    <mergeCell ref="G3:G5"/>
    <mergeCell ref="I3:I5"/>
    <mergeCell ref="J3:J5"/>
    <mergeCell ref="K3:K5"/>
    <mergeCell ref="H3:H5"/>
    <mergeCell ref="A3:A5"/>
    <mergeCell ref="B3:B5"/>
    <mergeCell ref="C3:C5"/>
    <mergeCell ref="E3:E5"/>
    <mergeCell ref="D3:D5"/>
    <mergeCell ref="A16:G16"/>
    <mergeCell ref="D6:D12"/>
    <mergeCell ref="D13:D14"/>
    <mergeCell ref="E6:E7"/>
    <mergeCell ref="E8:E9"/>
    <mergeCell ref="E13:E14"/>
  </mergeCells>
  <pageMargins left="0.7" right="0.7" top="1.3125" bottom="0.75" header="0.3" footer="0.3"/>
  <pageSetup orientation="landscape" r:id="rId1"/>
  <headerFooter>
    <oddHeader xml:space="preserve">&amp;R&amp;"Arial,Regular"&amp;8KAITSEVÄGI
ASUTUSESISESEKS KASUTAMISEKS
Märge tehtud 27.11.2019
Juurdepääsupiirang kehtib kuni vajaduse möödumiseni, 
kuid mitte kauem kui 27.11.2029
Alus: AvTS § 35 lg 1 p 9&amp;"-,Regular"&amp;11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Külmutatud tooted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Kätlin Alamets</dc:creator>
  <cp:lastModifiedBy>Ele Pikpõld</cp:lastModifiedBy>
  <cp:lastPrinted>2024-02-20T08:26:33Z</cp:lastPrinted>
  <dcterms:created xsi:type="dcterms:W3CDTF">2019-11-07T13:43:40Z</dcterms:created>
  <dcterms:modified xsi:type="dcterms:W3CDTF">2024-03-04T14:01:20Z</dcterms:modified>
</cp:coreProperties>
</file>