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eegovg01.sharepoint.com/sites/FIO_KUM/Shared Documents/FINANTSTEEMAD/RIINA/EELARVE/Eelarve 2026/Eelarve muutmine 2026/2026 majasisesed muudatused/Oktoober 26/"/>
    </mc:Choice>
  </mc:AlternateContent>
  <xr:revisionPtr revIDLastSave="131" documentId="8_{058E3635-4577-4297-AADC-DB367D46D67E}" xr6:coauthVersionLast="47" xr6:coauthVersionMax="47" xr10:uidLastSave="{78DAAECB-4C66-40FD-9097-B59F7A4AF1D1}"/>
  <bookViews>
    <workbookView xWindow="-28920" yWindow="-60" windowWidth="29040" windowHeight="15720" xr2:uid="{088E0FAC-2C4E-4DD0-ACCE-9F3418A41BFE}"/>
  </bookViews>
  <sheets>
    <sheet name="Lisa 1" sheetId="2" r:id="rId1"/>
  </sheets>
  <definedNames>
    <definedName name="_xlnm._FilterDatabase" localSheetId="0" hidden="1">'Lisa 1'!$B$2:$M$2</definedName>
    <definedName name="_xlnm.Print_Titles" localSheetId="0">'Lisa 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 i="2" l="1"/>
  <c r="L11" i="2"/>
  <c r="L9" i="2"/>
  <c r="L10" i="2"/>
  <c r="L12" i="2"/>
  <c r="L6" i="2" l="1"/>
  <c r="L8" i="2"/>
  <c r="L3" i="2"/>
  <c r="L4" i="2"/>
  <c r="L5" i="2"/>
  <c r="L7" i="2"/>
</calcChain>
</file>

<file path=xl/sharedStrings.xml><?xml version="1.0" encoding="utf-8"?>
<sst xmlns="http://schemas.openxmlformats.org/spreadsheetml/2006/main" count="88" uniqueCount="45">
  <si>
    <t>Programm</t>
  </si>
  <si>
    <t>Meede</t>
  </si>
  <si>
    <t>Programmi tegevus</t>
  </si>
  <si>
    <t>Asutus</t>
  </si>
  <si>
    <t>Eelarve liik</t>
  </si>
  <si>
    <t>Majanduslik sisu</t>
  </si>
  <si>
    <t>Eelarvevahendi nimetus</t>
  </si>
  <si>
    <t>Vastutaja</t>
  </si>
  <si>
    <t>Kultuur</t>
  </si>
  <si>
    <t>Mitmekülgse ja kättesaadava kultuurielu toetamine ja arendamine</t>
  </si>
  <si>
    <t>Kultuuriministeerium</t>
  </si>
  <si>
    <t>Toetused</t>
  </si>
  <si>
    <t>Kultuuri valdkondadeülene arendamine, koostöö ja rahvusvahelistumine</t>
  </si>
  <si>
    <t>Kultuuri valdkondadeülene tugi- ja arendustegevus</t>
  </si>
  <si>
    <t>Kantsler</t>
  </si>
  <si>
    <t>2026 täpsustatud eelarve</t>
  </si>
  <si>
    <t>Selgitus</t>
  </si>
  <si>
    <t>LISA 1 Kultuuriministeeriumi valitsemisala 2026.a. eelarve muutmine</t>
  </si>
  <si>
    <t>Muudatus</t>
  </si>
  <si>
    <t>2026 kinnitatud eelarve</t>
  </si>
  <si>
    <t>Eraldis institutsioonide toetamiseks</t>
  </si>
  <si>
    <t>NR</t>
  </si>
  <si>
    <t>Tööjõukulud</t>
  </si>
  <si>
    <t>Majandamiskulud</t>
  </si>
  <si>
    <t>Valitsemisala remondifond</t>
  </si>
  <si>
    <t>Audiovisuaalpoliitika kujundamine ja rakendamine</t>
  </si>
  <si>
    <t>Eesti Filmi Instituut SA edasiantavad toetused mängufilmi arendamiseks</t>
  </si>
  <si>
    <t>Eesti Filmi Instituut SA edasiantavad toetused täispika filmi stsenaariumitele</t>
  </si>
  <si>
    <t>Loomingu asekantsler</t>
  </si>
  <si>
    <t xml:space="preserve">SA-e Eesti Filmi Instituut mängufilmi arendustoetuste voorus jäi osa summast tugevate projektide puudusel kasutamata. 
Taotlusvooru komisjon soovib muudatusega täiendavalt toetada üht samal ajal toimunud 
stsenaariumitoetuse vooru laekunud projekti. </t>
  </si>
  <si>
    <t>Eesti Rahvakultuuri Keskus</t>
  </si>
  <si>
    <t>Kultuuripärandi kestlikkuse ja kättesaadavaks tegemise toetamine ja arendamine</t>
  </si>
  <si>
    <t>Rahvakultuuripoliitika kujundamine ja rakendamine</t>
  </si>
  <si>
    <t>Vana Võromaa pärimuskultuuri toetamine</t>
  </si>
  <si>
    <t>Muuseumi- ja muinsuskaitsepoliitika kujundamine, rakendamine</t>
  </si>
  <si>
    <t>Võru Instituut</t>
  </si>
  <si>
    <t>Võru Instituut, Vana Võromaa pärimuskultuuri toetamine</t>
  </si>
  <si>
    <t>Riigiasutuse direktor</t>
  </si>
  <si>
    <t xml:space="preserve">Eesti Rahvakultuuri Keskus eraldas taotlusvoorust "Vana Võromaa pärimuskultuuri toetamine" Võru Instituudile sihtotstarbelist toetust kogusummas 30 153,11 eurot (Eesti Rahvakultuuri Keskuse direktori 10.02.2026 käskkiri nr 1.1-1.2/2026_7 punktid 1 ja 2). </t>
  </si>
  <si>
    <t>Muuseumide reserv</t>
  </si>
  <si>
    <t>Kultuuriväärtuste asekantsler</t>
  </si>
  <si>
    <t>Viljandi Muuseum SA vahendid Riigi Kinnisvara Aktsiaseltsile</t>
  </si>
  <si>
    <t>Vahendid Riigi Kinnisvara Aktsiaseltsile</t>
  </si>
  <si>
    <t xml:space="preserve">Viljandi Muuseumi kinnisvara 2025. aastal Riigi Kinnisvara AS-ile üle andes jäid üürilepingu alusel vahendatavate kinnisvarateenuste hulgast esialgu välja siseheakorra- ja valveteenus. Esimese aasta kogemus näitas, et otstarbekas on lisada need teenused 2026. aastast üürilepingusse, millest tekkis sihtasutusel lisakulu 13 400 eurot. Lisaks selgus, et Riigi Kinnisvara AS oli 2026. aasta eelarvevahendite planeerimiseks esitatud sisendis elektrienergia kulu alaprognoositud. Prognoositust suuremate elektriarvete katmiseks (hoone on elektriküttega) vajab sihtasutus täiendavalt 9600 eurot. Kokku on vaja Riigi Kinnisvara AS objektide majandamiskuludeks ette nähtud eelarvet suurendada 23 000 eurot. Katteallikas on muuseumide reserv.
</t>
  </si>
  <si>
    <t>Muudatus toetab valitsemisala remondifondi eelarve suurendamist, milles vahendite vajadus on suur. Aasta jooksul on laekunud täiendavad (avarii)remonttööde taotlusi, mida ei olnud võimalik eelarve planeerimise hetkel ette näha, kuid mis on vajalik lahendada 2026. aastal. Katteallikas on valitsemisala institutsioonide toetamiseks kavandatud reserv.
Muudatusega kaetakse ka Eesti Rahvakultuuri Keskuse täiendavad kulud, mis on kaasnenud jooksvate muudatustega Riigi Kinnisvara AS-ilt üüritavate pindade lepingutes. Vilmsi tn 55, Tallinn üürilepingus täpsustati üüripinna arvestust. Jõhvis koliti rahvakultuuri nõuniku töökoht Keskväljak 1 hoonest ümber Jõhvi riigimajja aadressile Pargi tn 15. Antud muudatused ei olnud 2026. a eelarvet planeerides ette teada ega kinnitatud. Katteallikas on institutsioonide toetamiseks kavandatud reserv.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</si>
</sst>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charset val="186"/>
      <scheme val="minor"/>
    </font>
    <font>
      <sz val="10"/>
      <color rgb="FFFFFFFF"/>
      <name val="Aptos Narrow"/>
      <family val="2"/>
      <scheme val="minor"/>
    </font>
    <font>
      <sz val="10"/>
      <color indexed="8"/>
      <name val="Aptos Narrow"/>
      <family val="2"/>
      <scheme val="minor"/>
    </font>
    <font>
      <sz val="10"/>
      <name val="Aptos Narrow"/>
      <family val="2"/>
      <scheme val="minor"/>
    </font>
    <font>
      <b/>
      <sz val="11"/>
      <color indexed="8"/>
      <name val="Aptos Narrow"/>
      <family val="2"/>
      <scheme val="minor"/>
    </font>
    <font>
      <b/>
      <sz val="10"/>
      <color rgb="FFFFFFFF"/>
      <name val="Aptos Narrow"/>
      <family val="2"/>
      <scheme val="minor"/>
    </font>
    <font>
      <sz val="10"/>
      <color theme="1"/>
      <name val="Aptos Narrow"/>
      <family val="2"/>
      <charset val="186"/>
      <scheme val="minor"/>
    </font>
    <font>
      <b/>
      <sz val="10"/>
      <color indexed="8"/>
      <name val="Aptos Narrow"/>
      <family val="2"/>
      <scheme val="minor"/>
    </font>
    <font>
      <b/>
      <sz val="11"/>
      <color theme="1"/>
      <name val="Aptos Narrow"/>
      <family val="2"/>
      <scheme val="minor"/>
    </font>
    <font>
      <b/>
      <sz val="10"/>
      <color rgb="FFFF0000"/>
      <name val="Aptos Narrow"/>
      <family val="2"/>
      <scheme val="minor"/>
    </font>
  </fonts>
  <fills count="3">
    <fill>
      <patternFill patternType="none"/>
    </fill>
    <fill>
      <patternFill patternType="gray125"/>
    </fill>
    <fill>
      <patternFill patternType="solid">
        <fgColor theme="4" tint="0.39997558519241921"/>
        <bgColor indexed="65"/>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3">
    <xf numFmtId="0" fontId="0" fillId="0" borderId="0" xfId="0"/>
    <xf numFmtId="0" fontId="0" fillId="0" borderId="0" xfId="0" applyAlignment="1">
      <alignment wrapText="1"/>
    </xf>
    <xf numFmtId="0" fontId="4" fillId="0" borderId="0" xfId="0" applyFont="1"/>
    <xf numFmtId="0" fontId="1" fillId="2" borderId="1" xfId="0" applyFont="1" applyFill="1" applyBorder="1" applyAlignment="1">
      <alignment horizontal="center" wrapText="1"/>
    </xf>
    <xf numFmtId="0" fontId="2" fillId="0" borderId="1" xfId="0" applyFont="1" applyBorder="1" applyAlignment="1">
      <alignment wrapText="1"/>
    </xf>
    <xf numFmtId="0" fontId="2" fillId="0" borderId="1" xfId="0" applyFont="1" applyBorder="1"/>
    <xf numFmtId="0" fontId="3" fillId="0" borderId="1" xfId="0" applyFont="1" applyBorder="1" applyAlignment="1">
      <alignment wrapText="1"/>
    </xf>
    <xf numFmtId="4" fontId="8" fillId="0" borderId="0" xfId="0" applyNumberFormat="1" applyFont="1"/>
    <xf numFmtId="4" fontId="9" fillId="2" borderId="1" xfId="0" applyNumberFormat="1" applyFont="1" applyFill="1" applyBorder="1" applyAlignment="1">
      <alignment horizontal="center" vertical="center" wrapText="1"/>
    </xf>
    <xf numFmtId="4" fontId="7" fillId="0" borderId="1" xfId="0" applyNumberFormat="1" applyFont="1" applyBorder="1"/>
    <xf numFmtId="4" fontId="0" fillId="0" borderId="0" xfId="0" applyNumberFormat="1"/>
    <xf numFmtId="4" fontId="1" fillId="2" borderId="1" xfId="0" applyNumberFormat="1" applyFont="1" applyFill="1" applyBorder="1" applyAlignment="1">
      <alignment horizontal="center" wrapText="1"/>
    </xf>
    <xf numFmtId="4" fontId="2" fillId="0" borderId="1" xfId="0" applyNumberFormat="1" applyFont="1" applyBorder="1"/>
    <xf numFmtId="0" fontId="6" fillId="0" borderId="0" xfId="0" applyFont="1" applyAlignment="1">
      <alignment vertical="center"/>
    </xf>
    <xf numFmtId="4" fontId="5" fillId="2" borderId="1" xfId="0" applyNumberFormat="1" applyFont="1" applyFill="1" applyBorder="1" applyAlignment="1">
      <alignment horizontal="center" wrapText="1"/>
    </xf>
    <xf numFmtId="0" fontId="6" fillId="0" borderId="2" xfId="0" applyFont="1" applyBorder="1" applyAlignment="1">
      <alignment vertical="center" wrapText="1"/>
    </xf>
    <xf numFmtId="0" fontId="0" fillId="0" borderId="4" xfId="0" applyBorder="1" applyAlignment="1">
      <alignment vertical="center" wrapText="1"/>
    </xf>
    <xf numFmtId="0" fontId="0" fillId="0" borderId="3" xfId="0" applyBorder="1" applyAlignment="1">
      <alignment vertical="center" wrapText="1"/>
    </xf>
    <xf numFmtId="0" fontId="6" fillId="0" borderId="1" xfId="0" applyFont="1" applyBorder="1" applyAlignment="1">
      <alignmen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1">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607B0-F3A9-4FBF-916F-626C3553C5C1}">
  <dimension ref="A1:O12"/>
  <sheetViews>
    <sheetView tabSelected="1" zoomScale="90" zoomScaleNormal="90" workbookViewId="0">
      <selection activeCell="O6" sqref="O6"/>
    </sheetView>
  </sheetViews>
  <sheetFormatPr defaultRowHeight="14.5" x14ac:dyDescent="0.35"/>
  <cols>
    <col min="1" max="1" width="3.453125" bestFit="1" customWidth="1"/>
    <col min="3" max="3" width="18.1796875" customWidth="1"/>
    <col min="4" max="4" width="18.7265625" customWidth="1"/>
    <col min="5" max="5" width="16.90625" customWidth="1"/>
    <col min="6" max="6" width="6.54296875" customWidth="1"/>
    <col min="7" max="7" width="14.453125" customWidth="1"/>
    <col min="8" max="8" width="18.7265625" customWidth="1"/>
    <col min="9" max="9" width="10.81640625" customWidth="1"/>
    <col min="10" max="10" width="11.1796875" style="10" bestFit="1" customWidth="1"/>
    <col min="11" max="11" width="10.7265625" style="10" customWidth="1"/>
    <col min="12" max="12" width="11.54296875" style="10" customWidth="1"/>
    <col min="13" max="13" width="42.81640625" style="1" customWidth="1"/>
    <col min="15" max="15" width="61.81640625" customWidth="1"/>
  </cols>
  <sheetData>
    <row r="1" spans="1:15" x14ac:dyDescent="0.35">
      <c r="A1" s="2" t="s">
        <v>17</v>
      </c>
      <c r="K1" s="7">
        <f>SUM(K3:K12)</f>
        <v>0</v>
      </c>
    </row>
    <row r="2" spans="1:15" ht="39.5" x14ac:dyDescent="0.35">
      <c r="A2" s="3" t="s">
        <v>21</v>
      </c>
      <c r="B2" s="3" t="s">
        <v>0</v>
      </c>
      <c r="C2" s="3" t="s">
        <v>1</v>
      </c>
      <c r="D2" s="3" t="s">
        <v>2</v>
      </c>
      <c r="E2" s="3" t="s">
        <v>3</v>
      </c>
      <c r="F2" s="3" t="s">
        <v>4</v>
      </c>
      <c r="G2" s="3" t="s">
        <v>5</v>
      </c>
      <c r="H2" s="3" t="s">
        <v>6</v>
      </c>
      <c r="I2" s="3" t="s">
        <v>7</v>
      </c>
      <c r="J2" s="11" t="s">
        <v>19</v>
      </c>
      <c r="K2" s="8" t="s">
        <v>18</v>
      </c>
      <c r="L2" s="14" t="s">
        <v>15</v>
      </c>
      <c r="M2" s="3" t="s">
        <v>16</v>
      </c>
    </row>
    <row r="3" spans="1:15" ht="52.5" x14ac:dyDescent="0.35">
      <c r="A3" s="19">
        <v>1</v>
      </c>
      <c r="B3" s="4" t="s">
        <v>8</v>
      </c>
      <c r="C3" s="4" t="s">
        <v>9</v>
      </c>
      <c r="D3" s="4" t="s">
        <v>25</v>
      </c>
      <c r="E3" s="4" t="s">
        <v>10</v>
      </c>
      <c r="F3" s="5">
        <v>20</v>
      </c>
      <c r="G3" s="4" t="s">
        <v>11</v>
      </c>
      <c r="H3" s="6" t="s">
        <v>26</v>
      </c>
      <c r="I3" s="4" t="s">
        <v>28</v>
      </c>
      <c r="J3" s="12">
        <v>300000</v>
      </c>
      <c r="K3" s="9">
        <v>-5000</v>
      </c>
      <c r="L3" s="12">
        <f t="shared" ref="L3" si="0">SUM(J3:K3)</f>
        <v>295000</v>
      </c>
      <c r="M3" s="18" t="s">
        <v>29</v>
      </c>
    </row>
    <row r="4" spans="1:15" ht="52.5" x14ac:dyDescent="0.35">
      <c r="A4" s="20"/>
      <c r="B4" s="4" t="s">
        <v>8</v>
      </c>
      <c r="C4" s="4" t="s">
        <v>9</v>
      </c>
      <c r="D4" s="4" t="s">
        <v>25</v>
      </c>
      <c r="E4" s="4" t="s">
        <v>10</v>
      </c>
      <c r="F4" s="5">
        <v>20</v>
      </c>
      <c r="G4" s="4" t="s">
        <v>11</v>
      </c>
      <c r="H4" s="6" t="s">
        <v>27</v>
      </c>
      <c r="I4" s="4" t="s">
        <v>28</v>
      </c>
      <c r="J4" s="12">
        <v>70000</v>
      </c>
      <c r="K4" s="9">
        <v>5000</v>
      </c>
      <c r="L4" s="12">
        <f>SUM(J4:K4)</f>
        <v>75000</v>
      </c>
      <c r="M4" s="18"/>
    </row>
    <row r="5" spans="1:15" ht="65.5" x14ac:dyDescent="0.35">
      <c r="A5" s="21">
        <v>2</v>
      </c>
      <c r="B5" s="4" t="s">
        <v>8</v>
      </c>
      <c r="C5" s="4" t="s">
        <v>31</v>
      </c>
      <c r="D5" s="4" t="s">
        <v>32</v>
      </c>
      <c r="E5" s="4" t="s">
        <v>30</v>
      </c>
      <c r="F5" s="5">
        <v>20</v>
      </c>
      <c r="G5" s="4" t="s">
        <v>11</v>
      </c>
      <c r="H5" s="6" t="s">
        <v>33</v>
      </c>
      <c r="I5" s="4" t="s">
        <v>37</v>
      </c>
      <c r="J5" s="12">
        <v>101200</v>
      </c>
      <c r="K5" s="9">
        <v>-30153.11</v>
      </c>
      <c r="L5" s="12">
        <f t="shared" ref="L5:L7" si="1">SUM(J5:K5)</f>
        <v>71046.89</v>
      </c>
      <c r="M5" s="18" t="s">
        <v>38</v>
      </c>
    </row>
    <row r="6" spans="1:15" ht="65.5" x14ac:dyDescent="0.35">
      <c r="A6" s="21"/>
      <c r="B6" s="4" t="s">
        <v>8</v>
      </c>
      <c r="C6" s="4" t="s">
        <v>31</v>
      </c>
      <c r="D6" s="4" t="s">
        <v>34</v>
      </c>
      <c r="E6" s="4" t="s">
        <v>35</v>
      </c>
      <c r="F6" s="5">
        <v>20</v>
      </c>
      <c r="G6" s="4" t="s">
        <v>22</v>
      </c>
      <c r="H6" s="6" t="s">
        <v>36</v>
      </c>
      <c r="I6" s="4" t="s">
        <v>37</v>
      </c>
      <c r="J6" s="12"/>
      <c r="K6" s="9">
        <v>4628.78</v>
      </c>
      <c r="L6" s="12">
        <f t="shared" si="1"/>
        <v>4628.78</v>
      </c>
      <c r="M6" s="18"/>
    </row>
    <row r="7" spans="1:15" ht="65.5" x14ac:dyDescent="0.35">
      <c r="A7" s="22"/>
      <c r="B7" s="4" t="s">
        <v>8</v>
      </c>
      <c r="C7" s="4" t="s">
        <v>31</v>
      </c>
      <c r="D7" s="4" t="s">
        <v>34</v>
      </c>
      <c r="E7" s="4" t="s">
        <v>35</v>
      </c>
      <c r="F7" s="5">
        <v>20</v>
      </c>
      <c r="G7" s="4" t="s">
        <v>23</v>
      </c>
      <c r="H7" s="4" t="s">
        <v>36</v>
      </c>
      <c r="I7" s="4" t="s">
        <v>37</v>
      </c>
      <c r="J7" s="12"/>
      <c r="K7" s="9">
        <v>25524.33</v>
      </c>
      <c r="L7" s="12">
        <f t="shared" si="1"/>
        <v>25524.33</v>
      </c>
      <c r="M7" s="18"/>
    </row>
    <row r="8" spans="1:15" ht="98" customHeight="1" x14ac:dyDescent="0.35">
      <c r="A8" s="21">
        <v>3</v>
      </c>
      <c r="B8" s="4" t="s">
        <v>8</v>
      </c>
      <c r="C8" s="4" t="s">
        <v>31</v>
      </c>
      <c r="D8" s="4" t="s">
        <v>34</v>
      </c>
      <c r="E8" s="4" t="s">
        <v>10</v>
      </c>
      <c r="F8" s="5">
        <v>20</v>
      </c>
      <c r="G8" s="4" t="s">
        <v>11</v>
      </c>
      <c r="H8" s="6" t="s">
        <v>39</v>
      </c>
      <c r="I8" s="4" t="s">
        <v>40</v>
      </c>
      <c r="J8" s="12">
        <v>170555</v>
      </c>
      <c r="K8" s="9">
        <v>-23000</v>
      </c>
      <c r="L8" s="12">
        <f t="shared" ref="L8:L12" si="2">SUM(J8:K8)</f>
        <v>147555</v>
      </c>
      <c r="M8" s="15" t="s">
        <v>43</v>
      </c>
      <c r="O8" s="13"/>
    </row>
    <row r="9" spans="1:15" ht="102.5" customHeight="1" x14ac:dyDescent="0.35">
      <c r="A9" s="21"/>
      <c r="B9" s="4" t="s">
        <v>8</v>
      </c>
      <c r="C9" s="4" t="s">
        <v>31</v>
      </c>
      <c r="D9" s="4" t="s">
        <v>34</v>
      </c>
      <c r="E9" s="4" t="s">
        <v>10</v>
      </c>
      <c r="F9" s="5">
        <v>20</v>
      </c>
      <c r="G9" s="4" t="s">
        <v>11</v>
      </c>
      <c r="H9" s="6" t="s">
        <v>41</v>
      </c>
      <c r="I9" s="4" t="s">
        <v>40</v>
      </c>
      <c r="J9" s="12">
        <v>95500</v>
      </c>
      <c r="K9" s="10">
        <v>23000</v>
      </c>
      <c r="L9" s="12">
        <f t="shared" si="2"/>
        <v>118500</v>
      </c>
      <c r="M9" s="16"/>
      <c r="O9" s="13"/>
    </row>
    <row r="10" spans="1:15" ht="69.5" customHeight="1" x14ac:dyDescent="0.35">
      <c r="A10" s="21"/>
      <c r="B10" s="4" t="s">
        <v>8</v>
      </c>
      <c r="C10" s="4" t="s">
        <v>12</v>
      </c>
      <c r="D10" s="4" t="s">
        <v>13</v>
      </c>
      <c r="E10" s="4" t="s">
        <v>10</v>
      </c>
      <c r="F10" s="5">
        <v>20</v>
      </c>
      <c r="G10" s="4" t="s">
        <v>11</v>
      </c>
      <c r="H10" s="6" t="s">
        <v>20</v>
      </c>
      <c r="I10" s="4" t="s">
        <v>14</v>
      </c>
      <c r="J10" s="12">
        <v>1302928</v>
      </c>
      <c r="K10" s="9">
        <v>-27770</v>
      </c>
      <c r="L10" s="12">
        <f t="shared" si="2"/>
        <v>1275158</v>
      </c>
      <c r="M10" s="15" t="s">
        <v>44</v>
      </c>
      <c r="O10" s="13"/>
    </row>
    <row r="11" spans="1:15" ht="71.5" customHeight="1" x14ac:dyDescent="0.35">
      <c r="A11" s="21"/>
      <c r="B11" s="4" t="s">
        <v>8</v>
      </c>
      <c r="C11" s="4" t="s">
        <v>12</v>
      </c>
      <c r="D11" s="4" t="s">
        <v>13</v>
      </c>
      <c r="E11" s="4" t="s">
        <v>10</v>
      </c>
      <c r="F11" s="5">
        <v>20</v>
      </c>
      <c r="G11" s="4" t="s">
        <v>11</v>
      </c>
      <c r="H11" s="4" t="s">
        <v>24</v>
      </c>
      <c r="I11" s="4" t="s">
        <v>14</v>
      </c>
      <c r="J11" s="12">
        <v>72000</v>
      </c>
      <c r="K11" s="9">
        <v>23570</v>
      </c>
      <c r="L11" s="12">
        <f t="shared" ref="L11" si="3">SUM(J11:K11)</f>
        <v>95570</v>
      </c>
      <c r="M11" s="17"/>
      <c r="O11" s="13"/>
    </row>
    <row r="12" spans="1:15" ht="101.5" customHeight="1" x14ac:dyDescent="0.35">
      <c r="A12" s="22"/>
      <c r="B12" s="4" t="s">
        <v>8</v>
      </c>
      <c r="C12" s="4" t="s">
        <v>31</v>
      </c>
      <c r="D12" s="4" t="s">
        <v>32</v>
      </c>
      <c r="E12" s="4" t="s">
        <v>30</v>
      </c>
      <c r="F12" s="5">
        <v>20</v>
      </c>
      <c r="G12" s="4" t="s">
        <v>23</v>
      </c>
      <c r="H12" s="4" t="s">
        <v>42</v>
      </c>
      <c r="I12" s="4" t="s">
        <v>37</v>
      </c>
      <c r="J12" s="12">
        <v>87531</v>
      </c>
      <c r="K12" s="9">
        <v>4200</v>
      </c>
      <c r="L12" s="12">
        <f t="shared" si="2"/>
        <v>91731</v>
      </c>
      <c r="M12" s="16"/>
      <c r="O12" s="13"/>
    </row>
  </sheetData>
  <autoFilter ref="B2:M2" xr:uid="{8A7607B0-F3A9-4FBF-916F-626C3553C5C1}"/>
  <mergeCells count="7">
    <mergeCell ref="M8:M9"/>
    <mergeCell ref="M10:M12"/>
    <mergeCell ref="M3:M4"/>
    <mergeCell ref="M5:M7"/>
    <mergeCell ref="A3:A4"/>
    <mergeCell ref="A5:A7"/>
    <mergeCell ref="A8:A12"/>
  </mergeCells>
  <pageMargins left="0.11811023622047245" right="0.11811023622047245" top="0.15748031496062992" bottom="0.15748031496062992" header="0.31496062992125984" footer="0.31496062992125984"/>
  <pageSetup paperSize="9" scale="75" orientation="landscape" r:id="rId1"/>
  <headerFooter>
    <oddFooter>Lk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93E91FABE94BE4CA50E06787B85AB13" ma:contentTypeVersion="20" ma:contentTypeDescription="Loo uus dokument" ma:contentTypeScope="" ma:versionID="82d9272021f7e866dad131b3f3e0b2bf">
  <xsd:schema xmlns:xsd="http://www.w3.org/2001/XMLSchema" xmlns:xs="http://www.w3.org/2001/XMLSchema" xmlns:p="http://schemas.microsoft.com/office/2006/metadata/properties" xmlns:ns2="4ef69ebd-a3b4-40e8-8ee7-36ccf8960234" xmlns:ns3="e5f4e9e3-1714-4860-8510-4efb9f6633f0" targetNamespace="http://schemas.microsoft.com/office/2006/metadata/properties" ma:root="true" ma:fieldsID="3c9b910d8065154eeaae32f5a387f719" ns2:_="" ns3:_="">
    <xsd:import namespace="4ef69ebd-a3b4-40e8-8ee7-36ccf8960234"/>
    <xsd:import namespace="e5f4e9e3-1714-4860-8510-4efb9f6633f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Kataloogiomanik" minOccurs="0"/>
                <xsd:element ref="ns2:Kataloogiomanik_x002a_"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f69ebd-a3b4-40e8-8ee7-36ccf8960234" elementFormDefault="qualified">
    <xsd:import namespace="http://schemas.microsoft.com/office/2006/documentManagement/types"/>
    <xsd:import namespace="http://schemas.microsoft.com/office/infopath/2007/PartnerControls"/>
    <xsd:element name="MediaServiceMetadata" ma:index="4" nillable="true" ma:displayName="MediaServiceMetadata" ma:hidden="true" ma:internalName="MediaServiceMetadata" ma:readOnly="true">
      <xsd:simpleType>
        <xsd:restriction base="dms:Note"/>
      </xsd:simpleType>
    </xsd:element>
    <xsd:element name="MediaServiceFastMetadata" ma:index="5" nillable="true" ma:displayName="MediaServiceFastMetadata" ma:hidden="true" ma:internalName="MediaServiceFastMetadata" ma:readOnly="true">
      <xsd:simpleType>
        <xsd:restriction base="dms:Note"/>
      </xsd:simpleType>
    </xsd:element>
    <xsd:element name="MediaServiceSearchProperties" ma:index="6" nillable="true" ma:displayName="MediaServiceSearchProperties" ma:hidden="true" ma:internalName="MediaServiceSearchProperties" ma:readOnly="true">
      <xsd:simpleType>
        <xsd:restriction base="dms:Note"/>
      </xsd:simpleType>
    </xsd:element>
    <xsd:element name="lcf76f155ced4ddcb4097134ff3c332f" ma:index="8" nillable="true" ma:taxonomy="true" ma:internalName="lcf76f155ced4ddcb4097134ff3c332f" ma:taxonomyFieldName="MediaServiceImageTags" ma:displayName="Pildisildid" ma:readOnly="false" ma:fieldId="{5cf76f15-5ced-4ddc-b409-7134ff3c332f}" ma:taxonomyMulti="true" ma:sspId="8bf6974d-894c-4b76-94e9-da4eaeb0c39e" ma:termSetId="09814cd3-568e-fe90-9814-8d621ff8fb84" ma:anchorId="fba54fb3-c3e1-fe81-a776-ca4b69148c4d" ma:open="true" ma:isKeyword="false">
      <xsd:complexType>
        <xsd:sequence>
          <xsd:element ref="pc:Terms" minOccurs="0" maxOccurs="1"/>
        </xsd:sequence>
      </xsd:complex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Kataloogiomanik" ma:index="15" nillable="true" ma:displayName="Kataloogi omanik" ma:list="UserInfo" ma:SharePointGroup="0" ma:internalName="Kataloogiomanik"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Kataloogiomanik_x002a_" ma:index="16" nillable="true" ma:displayName="Kataloogi omanik*" ma:list="UserInfo" ma:SearchPeopleOnly="false" ma:SharePointGroup="0" ma:internalName="Kataloogiomanik_x002a_"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Location" ma:index="20" nillable="true" ma:displayName="Location" ma:descrip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5f4e9e3-1714-4860-8510-4efb9f6633f0"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42e6cd9c-1a88-4b1c-95f6-74b573ba611f}" ma:internalName="TaxCatchAll" ma:showField="CatchAllData" ma:web="e5f4e9e3-1714-4860-8510-4efb9f6633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Sisutüüp"/>
        <xsd:element ref="dc:title" minOccurs="0" maxOccurs="1" ma:index="3"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Kataloogiomanik xmlns="4ef69ebd-a3b4-40e8-8ee7-36ccf8960234">
      <UserInfo>
        <DisplayName/>
        <AccountId xsi:nil="true"/>
        <AccountType/>
      </UserInfo>
    </Kataloogiomanik>
    <Kataloogiomanik_x002a_ xmlns="4ef69ebd-a3b4-40e8-8ee7-36ccf8960234">
      <UserInfo>
        <DisplayName/>
        <AccountId xsi:nil="true"/>
        <AccountType/>
      </UserInfo>
    </Kataloogiomanik_x002a_>
    <lcf76f155ced4ddcb4097134ff3c332f xmlns="4ef69ebd-a3b4-40e8-8ee7-36ccf8960234">
      <Terms xmlns="http://schemas.microsoft.com/office/infopath/2007/PartnerControls"/>
    </lcf76f155ced4ddcb4097134ff3c332f>
    <TaxCatchAll xmlns="e5f4e9e3-1714-4860-8510-4efb9f6633f0" xsi:nil="true"/>
  </documentManagement>
</p:properties>
</file>

<file path=customXml/itemProps1.xml><?xml version="1.0" encoding="utf-8"?>
<ds:datastoreItem xmlns:ds="http://schemas.openxmlformats.org/officeDocument/2006/customXml" ds:itemID="{D28E820A-82C1-4FFE-9D31-F8783FD0BE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f69ebd-a3b4-40e8-8ee7-36ccf8960234"/>
    <ds:schemaRef ds:uri="e5f4e9e3-1714-4860-8510-4efb9f6633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76F4ECD-9385-4B69-8852-388FFDF231C1}">
  <ds:schemaRefs>
    <ds:schemaRef ds:uri="http://schemas.microsoft.com/sharepoint/v3/contenttype/forms"/>
  </ds:schemaRefs>
</ds:datastoreItem>
</file>

<file path=customXml/itemProps3.xml><?xml version="1.0" encoding="utf-8"?>
<ds:datastoreItem xmlns:ds="http://schemas.openxmlformats.org/officeDocument/2006/customXml" ds:itemID="{42245F02-1050-4B0E-B6FF-1D9F55928E0C}">
  <ds:schemaRefs>
    <ds:schemaRef ds:uri="http://schemas.microsoft.com/office/2006/metadata/properties"/>
    <ds:schemaRef ds:uri="http://schemas.microsoft.com/office/infopath/2007/PartnerControls"/>
    <ds:schemaRef ds:uri="4ef69ebd-a3b4-40e8-8ee7-36ccf8960234"/>
    <ds:schemaRef ds:uri="e5f4e9e3-1714-4860-8510-4efb9f6633f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Töölehed</vt:lpstr>
      </vt:variant>
      <vt:variant>
        <vt:i4>1</vt:i4>
      </vt:variant>
      <vt:variant>
        <vt:lpstr>Nimega vahemikud</vt:lpstr>
      </vt:variant>
      <vt:variant>
        <vt:i4>1</vt:i4>
      </vt:variant>
    </vt:vector>
  </HeadingPairs>
  <TitlesOfParts>
    <vt:vector size="2" baseType="lpstr">
      <vt:lpstr>Lisa 1</vt:lpstr>
      <vt:lpstr>'Lisa 1'!Prinditiitlid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Riina Uljas - KUM</dc:creator>
  <cp:lastModifiedBy>Riina Uljas - KUM</cp:lastModifiedBy>
  <cp:lastPrinted>2026-10-05T14:38:34Z</cp:lastPrinted>
  <dcterms:created xsi:type="dcterms:W3CDTF">2026-04-28T07:16:25Z</dcterms:created>
  <dcterms:modified xsi:type="dcterms:W3CDTF">2026-10-05T15:11:43Z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2026-04-28T07:52:26Z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8fe098d2-428d-4bd4-9803-7195fe96f0e2</vt:lpwstr>
  </property>
  <property fmtid="{D5CDD505-2E9C-101B-9397-08002B2CF9AE}" pid="7" name="MSIP_Label_defa4170-0d19-0005-0004-bc88714345d2_ActionId">
    <vt:lpwstr>68f355a9-38d6-4df5-97eb-8b1ca66c3b79</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y fmtid="{D5CDD505-2E9C-101B-9397-08002B2CF9AE}" pid="10" name="MediaServiceImageTags">
    <vt:lpwstr/>
  </property>
  <property fmtid="{D5CDD505-2E9C-101B-9397-08002B2CF9AE}" pid="11" name="ContentTypeId">
    <vt:lpwstr>0x010100C93E91FABE94BE4CA50E06787B85AB13</vt:lpwstr>
  </property>
</Properties>
</file>