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L:\Selin\HANKED\2023\01.02 Riigi Kaitseinvesteeringute Keskus\"/>
    </mc:Choice>
  </mc:AlternateContent>
  <xr:revisionPtr revIDLastSave="0" documentId="13_ncr:1_{EF5F2EBC-716F-4BF5-A6D0-6D5556CE2C4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ülmutatud valmistoot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 l="1"/>
  <c r="T14" i="1"/>
  <c r="T13" i="1"/>
  <c r="T12" i="1"/>
  <c r="T11" i="1"/>
  <c r="T10" i="1"/>
  <c r="T9" i="1"/>
  <c r="T8" i="1"/>
  <c r="T7" i="1"/>
  <c r="T6" i="1"/>
  <c r="T5" i="1"/>
  <c r="T4" i="1"/>
  <c r="T16" i="1" l="1"/>
</calcChain>
</file>

<file path=xl/sharedStrings.xml><?xml version="1.0" encoding="utf-8"?>
<sst xmlns="http://schemas.openxmlformats.org/spreadsheetml/2006/main" count="117" uniqueCount="101">
  <si>
    <t>Jrk nr.</t>
  </si>
  <si>
    <t>Toode*****</t>
  </si>
  <si>
    <t>Toote kirjeldus**</t>
  </si>
  <si>
    <t xml:space="preserve">Min säilivus-aeg päevades </t>
  </si>
  <si>
    <t>Toote kaal</t>
  </si>
  <si>
    <r>
      <t>Toote nimetus (</t>
    </r>
    <r>
      <rPr>
        <sz val="9"/>
        <rFont val="Arial"/>
        <family val="2"/>
        <charset val="186"/>
      </rPr>
      <t>tuua välja ka tootja nimetus</t>
    </r>
    <r>
      <rPr>
        <b/>
        <sz val="9"/>
        <rFont val="Arial"/>
        <family val="2"/>
        <charset val="186"/>
      </rPr>
      <t>)</t>
    </r>
  </si>
  <si>
    <t>Inglise keelne toote nimetus</t>
  </si>
  <si>
    <r>
      <t>Toote kirjeldus (</t>
    </r>
    <r>
      <rPr>
        <sz val="9"/>
        <rFont val="Arial"/>
        <family val="2"/>
        <charset val="186"/>
      </rPr>
      <t>lisada juurde kas kaalu või tk toode</t>
    </r>
    <r>
      <rPr>
        <b/>
        <sz val="9"/>
        <rFont val="Arial"/>
        <family val="2"/>
        <charset val="186"/>
      </rPr>
      <t>)</t>
    </r>
  </si>
  <si>
    <r>
      <t xml:space="preserve">Pakutava toote kaal (kg-des, </t>
    </r>
    <r>
      <rPr>
        <sz val="9"/>
        <rFont val="Arial"/>
        <family val="2"/>
        <charset val="186"/>
      </rPr>
      <t>kaalutootel märkida 1 ja tükitootel fikseeritud pakendi kaal nt. 2,3</t>
    </r>
    <r>
      <rPr>
        <b/>
        <sz val="9"/>
        <rFont val="Arial"/>
        <family val="2"/>
        <charset val="186"/>
      </rPr>
      <t>)</t>
    </r>
  </si>
  <si>
    <t>Kogus plokis/kastis kg/tk ****</t>
  </si>
  <si>
    <t>Toote EAN (GTIN) kood      ******</t>
  </si>
  <si>
    <t>Toiteväärttused 100 g kohta</t>
  </si>
  <si>
    <t>allergeenid</t>
  </si>
  <si>
    <t>Orienteeruv tarbitav kogus aastas kg***</t>
  </si>
  <si>
    <t>Toote hind km-ta, EUR *</t>
  </si>
  <si>
    <t>1 kg hind km-ta, EUR *</t>
  </si>
  <si>
    <t>Maksumus eurodes (km-ta)</t>
  </si>
  <si>
    <t>kcal</t>
  </si>
  <si>
    <t>valgud</t>
  </si>
  <si>
    <t>süsi-vesikud</t>
  </si>
  <si>
    <t>rasvad</t>
  </si>
  <si>
    <t>Šnitsel sealihast</t>
  </si>
  <si>
    <t>Välisfileest, portsjoni kaal 150-180 g, soola sisaldus kuni 1,5 g</t>
  </si>
  <si>
    <t>kg</t>
  </si>
  <si>
    <t>Šnitsel linnulihast</t>
  </si>
  <si>
    <t>Eelküpsetatud, minimaalne filee sisaldus 50%</t>
  </si>
  <si>
    <t>Hakkšnitsel</t>
  </si>
  <si>
    <t>Eelküpsetatud, linnuliha sisaldus minimaalselt 40%</t>
  </si>
  <si>
    <t>Frikadellid</t>
  </si>
  <si>
    <t>Minimaalne veise- ja sealihasisaldus 60%, rasvasisaldus maksimaalselt 20%, rasvapastata</t>
  </si>
  <si>
    <t xml:space="preserve">Veiselihast hamburgeri pihv </t>
  </si>
  <si>
    <t>Eelküpsetatud, veisehakklihast, portsjoni kaal 75-100 g, lihasisaldus min 80%</t>
  </si>
  <si>
    <t>Pihvid</t>
  </si>
  <si>
    <t>Eelküpsetatud, lihasisaldus minimaalselt 50%</t>
  </si>
  <si>
    <t xml:space="preserve">Pelmeenid </t>
  </si>
  <si>
    <t>1,5 - 5 kg</t>
  </si>
  <si>
    <t xml:space="preserve">Lihapallid </t>
  </si>
  <si>
    <t>Sea- ja/või veiselihast, lihasisaladus min 50%, täidiseta, eelküpsetatud</t>
  </si>
  <si>
    <t>Kiievi kotlet</t>
  </si>
  <si>
    <t>Eelküpsetatud, paneeritud, minimaalne filee sisaldus 50%, täidis ürdivõie</t>
  </si>
  <si>
    <t>1 - 3 kg</t>
  </si>
  <si>
    <t>Kotlet</t>
  </si>
  <si>
    <t>Eelküpsetatud, paneeritud, linnuliha sisaldus minimaalselt 40%</t>
  </si>
  <si>
    <t>Kanafilee täidiseta</t>
  </si>
  <si>
    <t>Eelküpsetatud, minimaalne filee sisaldus 90%</t>
  </si>
  <si>
    <t xml:space="preserve">Kanafilee täidisega </t>
  </si>
  <si>
    <t xml:space="preserve">Eelküpsetatud, minimaalne filee sisaldus 50% </t>
  </si>
  <si>
    <t>Pakkumuse kogumaksumus (märkida eRHRi maksumuse vormile):</t>
  </si>
  <si>
    <t>* Hinnad esitada eurodes käibemaksuta, ühe sendi täpsusega ehk kuni kaks kohta peale koma, kaasa arvatud elektroonsed saatelehed ja koondarved.</t>
  </si>
  <si>
    <t>** Pakutavates toodetes on keelatud kasutada mehaaniliselt eraldatud liha (MSM või MDM). Liha all ei ole hankija pidanud silmas lihamassi.</t>
  </si>
  <si>
    <t>*** Tarbitavad kogused on eeldatavad ja ei ole hankijale kohustuslikud. Antud kogused on esitatud pakkumuste võrreldavuse tagamiseks ja ei tähista tegelikult tellitavaid koguseid.</t>
  </si>
  <si>
    <t>**** Tarnepakendi mass ei tohi ületada 10 kg.</t>
  </si>
  <si>
    <r>
      <t xml:space="preserve">Pakkumuse esitamise vorm - Külmutatud valmistooted. </t>
    </r>
    <r>
      <rPr>
        <b/>
        <sz val="9"/>
        <color rgb="FFFF0000"/>
        <rFont val="Arial"/>
        <family val="2"/>
        <charset val="186"/>
      </rPr>
      <t>Pakkuma peab kõiki vormil küsitud tooteid!</t>
    </r>
  </si>
  <si>
    <t>***** Pakutava toote EAN kood veerg K on tellimuse esitamise kood ning peab vastama veergudele F, I ja R.</t>
  </si>
  <si>
    <t>Täidetud sea- ja/või vesiselihaga, täidis min 50% ja sellest liha sisaldus minimaalselt 60%</t>
  </si>
  <si>
    <t>Šnitsel seavälisfileest ca 1,5 kg, külmutatud</t>
  </si>
  <si>
    <t>Pork loin schnitzel ca 1,5 kg, frozen</t>
  </si>
  <si>
    <t>Šnitsel seavälisfileest ca 1,5 kg, külmutatud. Portsjoni kaal 150-180 g. Ei ole kasutatud MSMi, MDMi. Soolasisaldus kuni 1,5 g. Kaalutoode.</t>
  </si>
  <si>
    <t>kuni 10 kg</t>
  </si>
  <si>
    <t>gluteen</t>
  </si>
  <si>
    <t>Kanafileešnitsel 1,1 kg, külmutatud</t>
  </si>
  <si>
    <t>Chicken fillet schnitzel 1,1 kg, frozen</t>
  </si>
  <si>
    <t>9,9 kg</t>
  </si>
  <si>
    <t>gluteen, soja</t>
  </si>
  <si>
    <t>Hakkšnitsel kanalihast ca 1 kg, külmutatud</t>
  </si>
  <si>
    <t>Chicken schnizel ca 1 kg, frozen</t>
  </si>
  <si>
    <t>Hakkšnitsel kanalihast ca 1 kg, eelküpsetatud, külmutatud. Linnuliha sisaldus vähemalt 40%. Ei sisalda MDMi, MSMi. Kaalutoode.</t>
  </si>
  <si>
    <t>gluteen, muna, piim</t>
  </si>
  <si>
    <t>Frikadellid, külmutatud</t>
  </si>
  <si>
    <t>Frikadels, frozen</t>
  </si>
  <si>
    <t>Frikadellid, külmutatud. Veise- ja sealihasisaldus vähemalt 60%, rasvasisaldus kuni 20%, rasvapastata. Ei ole kasutatud MSMi, MDMi. Kaalutoode.</t>
  </si>
  <si>
    <t>gluteen, soja, muna</t>
  </si>
  <si>
    <t>Veiselihast hakkpihvid ca 2 kg, külmutatud</t>
  </si>
  <si>
    <t>Beef cutlets ca 2 kg, frozen</t>
  </si>
  <si>
    <t>Veisehakklihast pihvid ca 2 kg, eelküpsetatud, külmutatud. Lihasisaldus vähemalt 80%. Portsjoni kaal 75-100 g. Ei ole kasutatud MSMi, MDMi. Kaalutoode.</t>
  </si>
  <si>
    <t>-</t>
  </si>
  <si>
    <t>Lepasuitsupihvid ca 1,6 kg, külmutatud</t>
  </si>
  <si>
    <t>Smoked precooked cutlets ca 1,6 kg, frozen</t>
  </si>
  <si>
    <t>Lepasuitsupihvid ca 1,6 kg, eelküpsetatud, külmutatud. Lihasisaldus vähemalt 50%. Ei ole kasutatud MSMi, MDMi. Kaalutoode.</t>
  </si>
  <si>
    <t>Pelmeenid 2 kg, külmutatud</t>
  </si>
  <si>
    <t>Dumplings 2 kg, frozen</t>
  </si>
  <si>
    <t>Pelmeenid 2 kg, külmutatud. Täidist vähemalt 50% ja sellest liha vähemalt 60%, täidis sea- ja veiselihast. Ei ole kasutatud MSMi, MDMi. Tükitoode.</t>
  </si>
  <si>
    <t>8 kg</t>
  </si>
  <si>
    <t>Kulinaarsed lihapallid ca 1 kg, külmutatud</t>
  </si>
  <si>
    <t>Culinary meatballs ca 1 kg, frozen</t>
  </si>
  <si>
    <t>Kulinaarsed lihapallid 1 kg, eelküpsetatud, täidiseta, külmutatud. Sea- ja veiselihast, lihasisaladus vähemalt 50%. Ei ole kasutatud MSMi, MDMi. Kaalutoode.</t>
  </si>
  <si>
    <t>Kiievi kotletid 1,1 kg, külmutatud</t>
  </si>
  <si>
    <t>Cutlets "Kiievi" 1,1 kg, frozen</t>
  </si>
  <si>
    <t>Kiievi kotletid (broilerifileest) 1,1 kg, külmutatud. Eelküpsetatud, paneeritud, täidiseks ürdivõie. Filee sisaldus vähemalt 50%. Ei sisalda MDMi, MSMi. Tükitoode.</t>
  </si>
  <si>
    <t>Požarski kotlet ca 1 kg, külmutatud</t>
  </si>
  <si>
    <t>Cutlets "Požarski" ca 1 kg, frozen</t>
  </si>
  <si>
    <t>Požarski kotlet ca 1 kg, eelküpsetatud, paneeritud, külmutatud. Linnuliha vähemalt 40%. Ei sisalda MDMi, MSMi. Kaalutoode.</t>
  </si>
  <si>
    <t>gluteen, soja, piim, laktoos, seesam</t>
  </si>
  <si>
    <t>Röstitud kanafilee ca 2 kg, külmutatud</t>
  </si>
  <si>
    <t>Roasted chicken fillet ca 2 kg, frozen</t>
  </si>
  <si>
    <t>Röstitud kanafilee ca 2 kg, eelküpsetatud, täidiseta, külmutatud. Filee sisaldus vähemalt 90%. Ei sisalda MDMi, MSMi. Kaalutoode.</t>
  </si>
  <si>
    <t>Kanafilee rull 1,1 kg täidisega, külmutatud</t>
  </si>
  <si>
    <t>Chicken fillet roll 1,1 kg with filling, frozen</t>
  </si>
  <si>
    <t>Kanafilee rull täidisega 1,1 kg, eelküpsetatud, külmutatud. Filee sisaldus vähemalt 50%. Ei sisalda MDMi, MSMi. Tükitoode.</t>
  </si>
  <si>
    <t>gluteen, muna, soja, piim, laktoos</t>
  </si>
  <si>
    <t>Šnitsel kana rinnafileest 1,1 kg, eelküpsetatud, külmutatud. Ei ole kasutatud MSMi, MDMi. Soolasisaldus kuni 1,5 g. Tükitoode.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</si>
</sst>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b/>
      <sz val="9"/>
      <color rgb="FFFF0000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6" fillId="4" borderId="26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0" fontId="7" fillId="2" borderId="19" xfId="0" quotePrefix="1" applyFont="1" applyFill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horizontal="center" vertical="center"/>
    </xf>
    <xf numFmtId="4" fontId="7" fillId="2" borderId="22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1" fontId="5" fillId="0" borderId="18" xfId="0" applyNumberFormat="1" applyFont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workbookViewId="0">
      <selection activeCell="H5" sqref="H5"/>
    </sheetView>
  </sheetViews>
  <sheetFormatPr defaultRowHeight="12" x14ac:dyDescent="0.2"/>
  <cols>
    <col min="1" max="1" width="4.42578125" style="3" bestFit="1" customWidth="1"/>
    <col min="2" max="2" width="15" style="3" customWidth="1"/>
    <col min="3" max="3" width="30.28515625" style="3" customWidth="1"/>
    <col min="4" max="4" width="9.7109375" style="3" customWidth="1"/>
    <col min="5" max="5" width="10.5703125" style="32" customWidth="1"/>
    <col min="6" max="6" width="19.42578125" style="3" customWidth="1"/>
    <col min="7" max="7" width="16.85546875" style="3" customWidth="1"/>
    <col min="8" max="8" width="34.140625" style="3" customWidth="1"/>
    <col min="9" max="9" width="15.5703125" style="3" customWidth="1"/>
    <col min="10" max="10" width="10" style="3" bestFit="1" customWidth="1"/>
    <col min="11" max="11" width="14.140625" style="3" customWidth="1"/>
    <col min="12" max="12" width="6" style="3" customWidth="1"/>
    <col min="13" max="13" width="7" style="3" customWidth="1"/>
    <col min="14" max="14" width="9.5703125" style="3" customWidth="1"/>
    <col min="15" max="15" width="7" style="3" customWidth="1"/>
    <col min="16" max="16" width="15.28515625" style="3" customWidth="1"/>
    <col min="17" max="17" width="10.5703125" style="3" customWidth="1"/>
    <col min="18" max="19" width="6.85546875" style="3" customWidth="1"/>
    <col min="20" max="20" width="9.85546875" style="32" customWidth="1"/>
    <col min="21" max="16384" width="9.140625" style="3"/>
  </cols>
  <sheetData>
    <row r="1" spans="1:20" ht="15.75" customHeight="1" thickBot="1" x14ac:dyDescent="0.25">
      <c r="A1" s="68" t="s">
        <v>52</v>
      </c>
      <c r="B1" s="68"/>
      <c r="C1" s="68"/>
      <c r="D1" s="68"/>
      <c r="E1" s="68"/>
      <c r="F1" s="68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1"/>
    </row>
    <row r="2" spans="1:20" ht="44.25" customHeight="1" x14ac:dyDescent="0.2">
      <c r="A2" s="73" t="s">
        <v>0</v>
      </c>
      <c r="B2" s="75" t="s">
        <v>1</v>
      </c>
      <c r="C2" s="55" t="s">
        <v>2</v>
      </c>
      <c r="D2" s="53" t="s">
        <v>3</v>
      </c>
      <c r="E2" s="55" t="s">
        <v>4</v>
      </c>
      <c r="F2" s="55" t="s">
        <v>5</v>
      </c>
      <c r="G2" s="53" t="s">
        <v>6</v>
      </c>
      <c r="H2" s="55" t="s">
        <v>7</v>
      </c>
      <c r="I2" s="55" t="s">
        <v>8</v>
      </c>
      <c r="J2" s="53" t="s">
        <v>9</v>
      </c>
      <c r="K2" s="55" t="s">
        <v>10</v>
      </c>
      <c r="L2" s="57" t="s">
        <v>11</v>
      </c>
      <c r="M2" s="58"/>
      <c r="N2" s="58"/>
      <c r="O2" s="59"/>
      <c r="P2" s="69" t="s">
        <v>12</v>
      </c>
      <c r="Q2" s="71" t="s">
        <v>13</v>
      </c>
      <c r="R2" s="53" t="s">
        <v>14</v>
      </c>
      <c r="S2" s="53" t="s">
        <v>15</v>
      </c>
      <c r="T2" s="44" t="s">
        <v>16</v>
      </c>
    </row>
    <row r="3" spans="1:20" ht="38.25" customHeight="1" thickBot="1" x14ac:dyDescent="0.25">
      <c r="A3" s="74"/>
      <c r="B3" s="76"/>
      <c r="C3" s="56"/>
      <c r="D3" s="54"/>
      <c r="E3" s="56"/>
      <c r="F3" s="60"/>
      <c r="G3" s="54"/>
      <c r="H3" s="56"/>
      <c r="I3" s="56"/>
      <c r="J3" s="54"/>
      <c r="K3" s="56"/>
      <c r="L3" s="4" t="s">
        <v>17</v>
      </c>
      <c r="M3" s="4" t="s">
        <v>18</v>
      </c>
      <c r="N3" s="5" t="s">
        <v>19</v>
      </c>
      <c r="O3" s="5" t="s">
        <v>20</v>
      </c>
      <c r="P3" s="70"/>
      <c r="Q3" s="72"/>
      <c r="R3" s="54"/>
      <c r="S3" s="54"/>
      <c r="T3" s="45"/>
    </row>
    <row r="4" spans="1:20" ht="60" x14ac:dyDescent="0.2">
      <c r="A4" s="6">
        <v>1</v>
      </c>
      <c r="B4" s="7" t="s">
        <v>21</v>
      </c>
      <c r="C4" s="7" t="s">
        <v>22</v>
      </c>
      <c r="D4" s="46">
        <v>120</v>
      </c>
      <c r="E4" s="48" t="s">
        <v>23</v>
      </c>
      <c r="F4" s="77" t="s">
        <v>55</v>
      </c>
      <c r="G4" s="77" t="s">
        <v>56</v>
      </c>
      <c r="H4" s="77" t="s">
        <v>57</v>
      </c>
      <c r="I4" s="37">
        <v>1</v>
      </c>
      <c r="J4" s="37" t="s">
        <v>58</v>
      </c>
      <c r="K4" s="8">
        <v>574651</v>
      </c>
      <c r="L4" s="7">
        <v>153</v>
      </c>
      <c r="M4" s="7">
        <v>16</v>
      </c>
      <c r="N4" s="7">
        <v>0.5</v>
      </c>
      <c r="O4" s="7">
        <v>10</v>
      </c>
      <c r="P4" s="7" t="s">
        <v>59</v>
      </c>
      <c r="Q4" s="9">
        <v>7800</v>
      </c>
      <c r="R4" s="10">
        <v>5.2</v>
      </c>
      <c r="S4" s="10">
        <v>5.2</v>
      </c>
      <c r="T4" s="11">
        <f>S4*Q4</f>
        <v>40560</v>
      </c>
    </row>
    <row r="5" spans="1:20" ht="48" x14ac:dyDescent="0.2">
      <c r="A5" s="12">
        <v>2</v>
      </c>
      <c r="B5" s="13" t="s">
        <v>24</v>
      </c>
      <c r="C5" s="14" t="s">
        <v>25</v>
      </c>
      <c r="D5" s="47"/>
      <c r="E5" s="49"/>
      <c r="F5" s="78" t="s">
        <v>60</v>
      </c>
      <c r="G5" s="78" t="s">
        <v>61</v>
      </c>
      <c r="H5" s="78" t="s">
        <v>100</v>
      </c>
      <c r="I5" s="38">
        <v>1.1000000000000001</v>
      </c>
      <c r="J5" s="38" t="s">
        <v>62</v>
      </c>
      <c r="K5" s="83">
        <v>4740625004651</v>
      </c>
      <c r="L5" s="13">
        <v>233</v>
      </c>
      <c r="M5" s="13">
        <v>18</v>
      </c>
      <c r="N5" s="13">
        <v>15.1</v>
      </c>
      <c r="O5" s="13">
        <v>11.3</v>
      </c>
      <c r="P5" s="13" t="s">
        <v>63</v>
      </c>
      <c r="Q5" s="15">
        <v>12300</v>
      </c>
      <c r="R5" s="16">
        <v>7.62</v>
      </c>
      <c r="S5" s="16">
        <v>6.93</v>
      </c>
      <c r="T5" s="17">
        <f t="shared" ref="T5:T15" si="0">S5*Q5</f>
        <v>85239</v>
      </c>
    </row>
    <row r="6" spans="1:20" ht="48" x14ac:dyDescent="0.2">
      <c r="A6" s="12">
        <v>3</v>
      </c>
      <c r="B6" s="18" t="s">
        <v>26</v>
      </c>
      <c r="C6" s="18" t="s">
        <v>27</v>
      </c>
      <c r="D6" s="13">
        <v>100</v>
      </c>
      <c r="E6" s="49"/>
      <c r="F6" s="79" t="s">
        <v>64</v>
      </c>
      <c r="G6" s="79" t="s">
        <v>65</v>
      </c>
      <c r="H6" s="80" t="s">
        <v>66</v>
      </c>
      <c r="I6" s="18">
        <v>1</v>
      </c>
      <c r="J6" s="14" t="s">
        <v>58</v>
      </c>
      <c r="K6" s="39">
        <v>574635</v>
      </c>
      <c r="L6" s="19">
        <v>202</v>
      </c>
      <c r="M6" s="19">
        <v>13</v>
      </c>
      <c r="N6" s="19">
        <v>8.1999999999999993</v>
      </c>
      <c r="O6" s="19">
        <v>13</v>
      </c>
      <c r="P6" s="19" t="s">
        <v>67</v>
      </c>
      <c r="Q6" s="21">
        <v>700</v>
      </c>
      <c r="R6" s="42">
        <v>6.07</v>
      </c>
      <c r="S6" s="42">
        <v>6.07</v>
      </c>
      <c r="T6" s="17">
        <f t="shared" si="0"/>
        <v>4249</v>
      </c>
    </row>
    <row r="7" spans="1:20" ht="60" x14ac:dyDescent="0.2">
      <c r="A7" s="12">
        <v>4</v>
      </c>
      <c r="B7" s="19" t="s">
        <v>28</v>
      </c>
      <c r="C7" s="19" t="s">
        <v>29</v>
      </c>
      <c r="D7" s="51">
        <v>120</v>
      </c>
      <c r="E7" s="50"/>
      <c r="F7" s="80" t="s">
        <v>68</v>
      </c>
      <c r="G7" s="80" t="s">
        <v>69</v>
      </c>
      <c r="H7" s="80" t="s">
        <v>70</v>
      </c>
      <c r="I7" s="14">
        <v>1</v>
      </c>
      <c r="J7" s="14" t="s">
        <v>58</v>
      </c>
      <c r="K7" s="20">
        <v>574874</v>
      </c>
      <c r="L7" s="19">
        <v>212</v>
      </c>
      <c r="M7" s="19">
        <v>13</v>
      </c>
      <c r="N7" s="19">
        <v>6.2</v>
      </c>
      <c r="O7" s="19">
        <v>15</v>
      </c>
      <c r="P7" s="19" t="s">
        <v>71</v>
      </c>
      <c r="Q7" s="21">
        <v>2900</v>
      </c>
      <c r="R7" s="23">
        <v>3.19</v>
      </c>
      <c r="S7" s="23">
        <v>3.19</v>
      </c>
      <c r="T7" s="17">
        <f t="shared" si="0"/>
        <v>9251</v>
      </c>
    </row>
    <row r="8" spans="1:20" ht="60" x14ac:dyDescent="0.2">
      <c r="A8" s="12">
        <v>5</v>
      </c>
      <c r="B8" s="19" t="s">
        <v>30</v>
      </c>
      <c r="C8" s="19" t="s">
        <v>31</v>
      </c>
      <c r="D8" s="52"/>
      <c r="E8" s="50"/>
      <c r="F8" s="80" t="s">
        <v>72</v>
      </c>
      <c r="G8" s="80" t="s">
        <v>73</v>
      </c>
      <c r="H8" s="80" t="s">
        <v>74</v>
      </c>
      <c r="I8" s="14">
        <v>1</v>
      </c>
      <c r="J8" s="14" t="s">
        <v>58</v>
      </c>
      <c r="K8" s="20">
        <v>135836</v>
      </c>
      <c r="L8" s="19">
        <v>253</v>
      </c>
      <c r="M8" s="19">
        <v>21</v>
      </c>
      <c r="N8" s="19">
        <v>4</v>
      </c>
      <c r="O8" s="19">
        <v>17</v>
      </c>
      <c r="P8" s="19" t="s">
        <v>75</v>
      </c>
      <c r="Q8" s="21">
        <v>800</v>
      </c>
      <c r="R8" s="23">
        <v>8.4700000000000006</v>
      </c>
      <c r="S8" s="23">
        <v>8.4700000000000006</v>
      </c>
      <c r="T8" s="17">
        <f t="shared" si="0"/>
        <v>6776.0000000000009</v>
      </c>
    </row>
    <row r="9" spans="1:20" ht="48" x14ac:dyDescent="0.2">
      <c r="A9" s="12">
        <v>6</v>
      </c>
      <c r="B9" s="19" t="s">
        <v>32</v>
      </c>
      <c r="C9" s="19" t="s">
        <v>33</v>
      </c>
      <c r="D9" s="47"/>
      <c r="E9" s="50"/>
      <c r="F9" s="80" t="s">
        <v>76</v>
      </c>
      <c r="G9" s="80" t="s">
        <v>77</v>
      </c>
      <c r="H9" s="80" t="s">
        <v>78</v>
      </c>
      <c r="I9" s="14">
        <v>1</v>
      </c>
      <c r="J9" s="14" t="s">
        <v>58</v>
      </c>
      <c r="K9" s="20">
        <v>574204</v>
      </c>
      <c r="L9" s="19">
        <v>262</v>
      </c>
      <c r="M9" s="19">
        <v>14</v>
      </c>
      <c r="N9" s="19">
        <v>2</v>
      </c>
      <c r="O9" s="19">
        <v>22</v>
      </c>
      <c r="P9" s="19" t="s">
        <v>63</v>
      </c>
      <c r="Q9" s="21">
        <v>1500</v>
      </c>
      <c r="R9" s="23">
        <v>3</v>
      </c>
      <c r="S9" s="23">
        <v>3</v>
      </c>
      <c r="T9" s="17">
        <f t="shared" si="0"/>
        <v>4500</v>
      </c>
    </row>
    <row r="10" spans="1:20" ht="60" x14ac:dyDescent="0.2">
      <c r="A10" s="12">
        <v>7</v>
      </c>
      <c r="B10" s="19" t="s">
        <v>34</v>
      </c>
      <c r="C10" s="24" t="s">
        <v>54</v>
      </c>
      <c r="D10" s="24">
        <v>60</v>
      </c>
      <c r="E10" s="25" t="s">
        <v>35</v>
      </c>
      <c r="F10" s="80" t="s">
        <v>79</v>
      </c>
      <c r="G10" s="80" t="s">
        <v>80</v>
      </c>
      <c r="H10" s="80" t="s">
        <v>81</v>
      </c>
      <c r="I10" s="20">
        <v>2</v>
      </c>
      <c r="J10" s="14" t="s">
        <v>82</v>
      </c>
      <c r="K10" s="39">
        <v>4740223026918</v>
      </c>
      <c r="L10" s="19">
        <v>276</v>
      </c>
      <c r="M10" s="19">
        <v>9.8000000000000007</v>
      </c>
      <c r="N10" s="19">
        <v>25.7</v>
      </c>
      <c r="O10" s="19">
        <v>14.8</v>
      </c>
      <c r="P10" s="19" t="s">
        <v>71</v>
      </c>
      <c r="Q10" s="21">
        <v>5400</v>
      </c>
      <c r="R10" s="23">
        <v>6.38</v>
      </c>
      <c r="S10" s="23">
        <v>3.19</v>
      </c>
      <c r="T10" s="17">
        <f t="shared" si="0"/>
        <v>17226</v>
      </c>
    </row>
    <row r="11" spans="1:20" ht="60" x14ac:dyDescent="0.2">
      <c r="A11" s="12">
        <v>8</v>
      </c>
      <c r="B11" s="22" t="s">
        <v>36</v>
      </c>
      <c r="C11" s="20" t="s">
        <v>37</v>
      </c>
      <c r="D11" s="20">
        <v>160</v>
      </c>
      <c r="E11" s="20" t="s">
        <v>23</v>
      </c>
      <c r="F11" s="80" t="s">
        <v>83</v>
      </c>
      <c r="G11" s="80" t="s">
        <v>84</v>
      </c>
      <c r="H11" s="80" t="s">
        <v>85</v>
      </c>
      <c r="I11" s="14">
        <v>1</v>
      </c>
      <c r="J11" s="14" t="s">
        <v>58</v>
      </c>
      <c r="K11" s="19">
        <v>574658</v>
      </c>
      <c r="L11" s="19">
        <v>232</v>
      </c>
      <c r="M11" s="19">
        <v>13</v>
      </c>
      <c r="N11" s="19">
        <v>4.8</v>
      </c>
      <c r="O11" s="19">
        <v>18</v>
      </c>
      <c r="P11" s="19" t="s">
        <v>63</v>
      </c>
      <c r="Q11" s="21">
        <v>3800</v>
      </c>
      <c r="R11" s="23">
        <v>4.37</v>
      </c>
      <c r="S11" s="23">
        <v>4.37</v>
      </c>
      <c r="T11" s="17">
        <f t="shared" si="0"/>
        <v>16606</v>
      </c>
    </row>
    <row r="12" spans="1:20" ht="60" x14ac:dyDescent="0.2">
      <c r="A12" s="12">
        <v>9</v>
      </c>
      <c r="B12" s="18" t="s">
        <v>38</v>
      </c>
      <c r="C12" s="18" t="s">
        <v>39</v>
      </c>
      <c r="D12" s="61">
        <v>60</v>
      </c>
      <c r="E12" s="14" t="s">
        <v>40</v>
      </c>
      <c r="F12" s="79" t="s">
        <v>86</v>
      </c>
      <c r="G12" s="79" t="s">
        <v>87</v>
      </c>
      <c r="H12" s="80" t="s">
        <v>88</v>
      </c>
      <c r="I12" s="18">
        <v>1.1000000000000001</v>
      </c>
      <c r="J12" s="14" t="s">
        <v>62</v>
      </c>
      <c r="K12" s="39">
        <v>4740625000226</v>
      </c>
      <c r="L12" s="19">
        <v>308</v>
      </c>
      <c r="M12" s="19">
        <v>14</v>
      </c>
      <c r="N12" s="19">
        <v>11</v>
      </c>
      <c r="O12" s="19">
        <v>23</v>
      </c>
      <c r="P12" s="19" t="s">
        <v>63</v>
      </c>
      <c r="Q12" s="21">
        <v>8300</v>
      </c>
      <c r="R12" s="42">
        <v>8.27</v>
      </c>
      <c r="S12" s="42">
        <v>7.52</v>
      </c>
      <c r="T12" s="17">
        <f t="shared" si="0"/>
        <v>62416</v>
      </c>
    </row>
    <row r="13" spans="1:20" ht="48" x14ac:dyDescent="0.2">
      <c r="A13" s="12">
        <v>10</v>
      </c>
      <c r="B13" s="18" t="s">
        <v>41</v>
      </c>
      <c r="C13" s="18" t="s">
        <v>42</v>
      </c>
      <c r="D13" s="61"/>
      <c r="E13" s="63" t="s">
        <v>23</v>
      </c>
      <c r="F13" s="79" t="s">
        <v>89</v>
      </c>
      <c r="G13" s="79" t="s">
        <v>90</v>
      </c>
      <c r="H13" s="80" t="s">
        <v>91</v>
      </c>
      <c r="I13" s="18">
        <v>1</v>
      </c>
      <c r="J13" s="14" t="s">
        <v>58</v>
      </c>
      <c r="K13" s="20">
        <v>574254</v>
      </c>
      <c r="L13" s="19">
        <v>196</v>
      </c>
      <c r="M13" s="19">
        <v>15</v>
      </c>
      <c r="N13" s="19">
        <v>4.8</v>
      </c>
      <c r="O13" s="19">
        <v>13</v>
      </c>
      <c r="P13" s="19" t="s">
        <v>92</v>
      </c>
      <c r="Q13" s="21">
        <v>2300</v>
      </c>
      <c r="R13" s="42">
        <v>3.79</v>
      </c>
      <c r="S13" s="42">
        <v>3.79</v>
      </c>
      <c r="T13" s="17">
        <f t="shared" si="0"/>
        <v>8717</v>
      </c>
    </row>
    <row r="14" spans="1:20" ht="48" x14ac:dyDescent="0.2">
      <c r="A14" s="12">
        <v>11</v>
      </c>
      <c r="B14" s="18" t="s">
        <v>43</v>
      </c>
      <c r="C14" s="14" t="s">
        <v>44</v>
      </c>
      <c r="D14" s="61"/>
      <c r="E14" s="63"/>
      <c r="F14" s="79" t="s">
        <v>93</v>
      </c>
      <c r="G14" s="79" t="s">
        <v>94</v>
      </c>
      <c r="H14" s="80" t="s">
        <v>95</v>
      </c>
      <c r="I14" s="18">
        <v>1</v>
      </c>
      <c r="J14" s="14" t="s">
        <v>58</v>
      </c>
      <c r="K14" s="20">
        <v>574678</v>
      </c>
      <c r="L14" s="19">
        <v>97</v>
      </c>
      <c r="M14" s="19">
        <v>20</v>
      </c>
      <c r="N14" s="19">
        <v>0.6</v>
      </c>
      <c r="O14" s="19">
        <v>1.7</v>
      </c>
      <c r="P14" s="41" t="s">
        <v>75</v>
      </c>
      <c r="Q14" s="21">
        <v>200</v>
      </c>
      <c r="R14" s="42">
        <v>7.06</v>
      </c>
      <c r="S14" s="42">
        <v>7.06</v>
      </c>
      <c r="T14" s="17">
        <f t="shared" si="0"/>
        <v>1412</v>
      </c>
    </row>
    <row r="15" spans="1:20" ht="48.75" thickBot="1" x14ac:dyDescent="0.25">
      <c r="A15" s="26">
        <v>12</v>
      </c>
      <c r="B15" s="27" t="s">
        <v>45</v>
      </c>
      <c r="C15" s="28" t="s">
        <v>46</v>
      </c>
      <c r="D15" s="62"/>
      <c r="E15" s="64"/>
      <c r="F15" s="81" t="s">
        <v>96</v>
      </c>
      <c r="G15" s="81" t="s">
        <v>97</v>
      </c>
      <c r="H15" s="82" t="s">
        <v>98</v>
      </c>
      <c r="I15" s="27">
        <v>1.1000000000000001</v>
      </c>
      <c r="J15" s="28" t="s">
        <v>62</v>
      </c>
      <c r="K15" s="40">
        <v>4740625001650</v>
      </c>
      <c r="L15" s="29">
        <v>201</v>
      </c>
      <c r="M15" s="29">
        <v>18</v>
      </c>
      <c r="N15" s="29">
        <v>11</v>
      </c>
      <c r="O15" s="29">
        <v>10</v>
      </c>
      <c r="P15" s="29" t="s">
        <v>99</v>
      </c>
      <c r="Q15" s="30">
        <v>2400</v>
      </c>
      <c r="R15" s="43">
        <v>8.5</v>
      </c>
      <c r="S15" s="43">
        <v>7.73</v>
      </c>
      <c r="T15" s="31">
        <f t="shared" si="0"/>
        <v>18552</v>
      </c>
    </row>
    <row r="16" spans="1:20" ht="15.75" customHeight="1" thickBot="1" x14ac:dyDescent="0.25">
      <c r="M16" s="65" t="s">
        <v>47</v>
      </c>
      <c r="N16" s="66"/>
      <c r="O16" s="66"/>
      <c r="P16" s="66"/>
      <c r="Q16" s="66"/>
      <c r="R16" s="66"/>
      <c r="S16" s="67"/>
      <c r="T16" s="33">
        <f>SUM(T4:T15)</f>
        <v>275504</v>
      </c>
    </row>
    <row r="17" spans="1:1" x14ac:dyDescent="0.2">
      <c r="A17" s="34" t="s">
        <v>48</v>
      </c>
    </row>
    <row r="18" spans="1:1" x14ac:dyDescent="0.2">
      <c r="A18" s="35" t="s">
        <v>49</v>
      </c>
    </row>
    <row r="19" spans="1:1" x14ac:dyDescent="0.2">
      <c r="A19" s="35" t="s">
        <v>50</v>
      </c>
    </row>
    <row r="20" spans="1:1" x14ac:dyDescent="0.2">
      <c r="A20" s="35" t="s">
        <v>51</v>
      </c>
    </row>
    <row r="21" spans="1:1" x14ac:dyDescent="0.2">
      <c r="A21" s="36" t="s">
        <v>53</v>
      </c>
    </row>
    <row r="22" spans="1:1" x14ac:dyDescent="0.2">
      <c r="A22" s="34"/>
    </row>
    <row r="23" spans="1:1" x14ac:dyDescent="0.2">
      <c r="A23" s="34"/>
    </row>
  </sheetData>
  <mergeCells count="24">
    <mergeCell ref="D12:D15"/>
    <mergeCell ref="E13:E15"/>
    <mergeCell ref="M16:S16"/>
    <mergeCell ref="A1:F1"/>
    <mergeCell ref="P2:P3"/>
    <mergeCell ref="Q2:Q3"/>
    <mergeCell ref="R2:R3"/>
    <mergeCell ref="S2:S3"/>
    <mergeCell ref="A2:A3"/>
    <mergeCell ref="B2:B3"/>
    <mergeCell ref="C2:C3"/>
    <mergeCell ref="T2:T3"/>
    <mergeCell ref="D4:D5"/>
    <mergeCell ref="E4:E9"/>
    <mergeCell ref="D7:D9"/>
    <mergeCell ref="G2:G3"/>
    <mergeCell ref="H2:H3"/>
    <mergeCell ref="I2:I3"/>
    <mergeCell ref="J2:J3"/>
    <mergeCell ref="K2:K3"/>
    <mergeCell ref="L2:O2"/>
    <mergeCell ref="D2:D3"/>
    <mergeCell ref="E2:E3"/>
    <mergeCell ref="F2:F3"/>
  </mergeCells>
  <pageMargins left="0.7" right="0.7" top="0.75" bottom="0.75" header="0.3" footer="0.3"/>
  <pageSetup paperSize="8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Külmutatud valmistooted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Gerli Kuldmaa</dc:creator>
  <cp:lastModifiedBy>Selin Valk</cp:lastModifiedBy>
  <cp:lastPrinted>2023-01-31T11:33:29Z</cp:lastPrinted>
  <dcterms:created xsi:type="dcterms:W3CDTF">2023-01-12T07:17:19Z</dcterms:created>
  <dcterms:modified xsi:type="dcterms:W3CDTF">2023-01-31T11:43:51Z</dcterms:modified>
</cp:coreProperties>
</file>