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96801/files/1/"/>
    </mc:Choice>
  </mc:AlternateContent>
  <xr:revisionPtr revIDLastSave="0" documentId="13_ncr:1_{29DDB4D3-4008-4EF7-9D2B-057CE2DD8E52}" xr6:coauthVersionLast="47" xr6:coauthVersionMax="47" xr10:uidLastSave="{00000000-0000-0000-0000-000000000000}"/>
  <bookViews>
    <workbookView xWindow="-120" yWindow="-120" windowWidth="29040" windowHeight="15720" xr2:uid="{00000000-000D-0000-FFFF-FFFF00000000}"/>
  </bookViews>
  <sheets>
    <sheet name="Kuluvahendid" sheetId="2" r:id="rId1"/>
  </sheets>
  <definedNames>
    <definedName name="_xlnm._FilterDatabase" localSheetId="0" hidden="1">Kuluvahendid!$A$8:$K$117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2" l="1"/>
  <c r="M37" i="2" s="1"/>
  <c r="J36" i="2"/>
  <c r="M36" i="2" s="1"/>
  <c r="J38" i="2"/>
  <c r="M38" i="2" s="1"/>
  <c r="J35" i="2"/>
  <c r="M35" i="2" s="1"/>
  <c r="J117" i="2" l="1"/>
  <c r="M117" i="2" s="1"/>
  <c r="J116" i="2"/>
  <c r="M116" i="2" s="1"/>
  <c r="J115" i="2"/>
  <c r="M115" i="2" s="1"/>
  <c r="J114" i="2"/>
  <c r="M114" i="2" s="1"/>
  <c r="J113" i="2"/>
  <c r="M113" i="2" s="1"/>
  <c r="J112" i="2"/>
  <c r="M112" i="2" s="1"/>
  <c r="J111" i="2"/>
  <c r="M111" i="2" s="1"/>
  <c r="J110" i="2"/>
  <c r="M110" i="2" s="1"/>
  <c r="J109" i="2"/>
  <c r="M109" i="2" s="1"/>
  <c r="J108" i="2"/>
  <c r="M108" i="2" s="1"/>
  <c r="J107" i="2"/>
  <c r="M107" i="2" s="1"/>
  <c r="J106" i="2"/>
  <c r="M106" i="2" s="1"/>
  <c r="J105" i="2"/>
  <c r="M105" i="2" s="1"/>
  <c r="J104" i="2"/>
  <c r="M104" i="2" s="1"/>
  <c r="J103" i="2"/>
  <c r="M103" i="2" s="1"/>
  <c r="J102" i="2"/>
  <c r="M102" i="2" s="1"/>
  <c r="J101" i="2"/>
  <c r="M101" i="2" s="1"/>
  <c r="J100" i="2"/>
  <c r="M100" i="2" s="1"/>
  <c r="J99" i="2"/>
  <c r="M99" i="2" s="1"/>
  <c r="J98" i="2"/>
  <c r="M98" i="2" s="1"/>
  <c r="J97" i="2"/>
  <c r="M97" i="2" s="1"/>
  <c r="J96" i="2"/>
  <c r="M96" i="2" s="1"/>
  <c r="J95" i="2"/>
  <c r="M95" i="2" s="1"/>
  <c r="J94" i="2"/>
  <c r="M94" i="2" s="1"/>
  <c r="J93" i="2"/>
  <c r="M93" i="2" s="1"/>
  <c r="J92" i="2"/>
  <c r="M92" i="2" s="1"/>
  <c r="J91" i="2"/>
  <c r="M91" i="2" s="1"/>
  <c r="J90" i="2"/>
  <c r="M90" i="2" s="1"/>
  <c r="J89" i="2"/>
  <c r="M89" i="2" s="1"/>
  <c r="J88" i="2"/>
  <c r="M88" i="2" s="1"/>
  <c r="J87" i="2"/>
  <c r="M87" i="2" s="1"/>
  <c r="J86" i="2"/>
  <c r="M86" i="2" s="1"/>
  <c r="J85" i="2"/>
  <c r="M85" i="2" s="1"/>
  <c r="J84" i="2"/>
  <c r="M84" i="2" s="1"/>
  <c r="J83" i="2"/>
  <c r="M83" i="2" s="1"/>
  <c r="J82" i="2"/>
  <c r="M82" i="2" s="1"/>
  <c r="J81" i="2"/>
  <c r="M81" i="2" s="1"/>
  <c r="J80" i="2"/>
  <c r="M80" i="2" s="1"/>
  <c r="J79" i="2"/>
  <c r="M79" i="2" s="1"/>
  <c r="J78" i="2"/>
  <c r="M78" i="2" s="1"/>
  <c r="J77" i="2"/>
  <c r="M77" i="2" s="1"/>
  <c r="J76" i="2"/>
  <c r="M76" i="2" s="1"/>
  <c r="J75" i="2"/>
  <c r="M75" i="2" s="1"/>
  <c r="J74" i="2"/>
  <c r="M74" i="2" s="1"/>
  <c r="J73" i="2"/>
  <c r="M73" i="2" s="1"/>
  <c r="J72" i="2"/>
  <c r="M72" i="2" s="1"/>
  <c r="J71" i="2"/>
  <c r="M71" i="2" s="1"/>
  <c r="J70" i="2"/>
  <c r="M70" i="2" s="1"/>
  <c r="J69" i="2"/>
  <c r="M69" i="2" s="1"/>
  <c r="J68" i="2"/>
  <c r="M68" i="2" s="1"/>
  <c r="J67" i="2"/>
  <c r="M67" i="2" s="1"/>
  <c r="J66" i="2"/>
  <c r="M66" i="2" s="1"/>
  <c r="J65" i="2"/>
  <c r="M65" i="2" s="1"/>
  <c r="J64" i="2"/>
  <c r="M64" i="2" s="1"/>
  <c r="J63" i="2"/>
  <c r="M63" i="2" s="1"/>
  <c r="J62" i="2"/>
  <c r="M62" i="2" s="1"/>
  <c r="J61" i="2"/>
  <c r="M61" i="2" s="1"/>
  <c r="J60" i="2"/>
  <c r="M60" i="2" s="1"/>
  <c r="J59" i="2"/>
  <c r="M59" i="2" s="1"/>
  <c r="J58" i="2"/>
  <c r="M58" i="2" s="1"/>
  <c r="J57" i="2"/>
  <c r="M57" i="2" s="1"/>
  <c r="J56" i="2"/>
  <c r="M56" i="2" s="1"/>
  <c r="J55" i="2"/>
  <c r="M55" i="2" s="1"/>
  <c r="J54" i="2"/>
  <c r="M54" i="2" s="1"/>
  <c r="J53" i="2"/>
  <c r="M53" i="2" s="1"/>
  <c r="J52" i="2"/>
  <c r="M52" i="2" s="1"/>
  <c r="J51" i="2"/>
  <c r="M51" i="2" s="1"/>
  <c r="J50" i="2"/>
  <c r="M50" i="2" s="1"/>
  <c r="J49" i="2"/>
  <c r="M49" i="2" s="1"/>
  <c r="J48" i="2"/>
  <c r="M48" i="2" s="1"/>
  <c r="J47" i="2"/>
  <c r="M47" i="2" s="1"/>
  <c r="J46" i="2"/>
  <c r="M46" i="2" s="1"/>
  <c r="J45" i="2"/>
  <c r="M45" i="2" s="1"/>
  <c r="J44" i="2"/>
  <c r="M44" i="2" s="1"/>
  <c r="J43" i="2"/>
  <c r="M43" i="2" s="1"/>
  <c r="J42" i="2"/>
  <c r="M42" i="2" s="1"/>
  <c r="J41" i="2"/>
  <c r="M41" i="2" s="1"/>
  <c r="J40" i="2"/>
  <c r="M40" i="2" s="1"/>
  <c r="J39" i="2"/>
  <c r="M39" i="2" s="1"/>
  <c r="J34" i="2"/>
  <c r="M34" i="2" s="1"/>
  <c r="J33" i="2"/>
  <c r="M33" i="2" s="1"/>
  <c r="J32" i="2"/>
  <c r="M32" i="2" s="1"/>
  <c r="J31" i="2"/>
  <c r="M31" i="2" s="1"/>
  <c r="J30" i="2"/>
  <c r="M30" i="2" s="1"/>
  <c r="J29" i="2"/>
  <c r="M29" i="2" s="1"/>
  <c r="J28" i="2"/>
  <c r="M28" i="2" s="1"/>
  <c r="J27" i="2"/>
  <c r="M27" i="2" s="1"/>
  <c r="J26" i="2"/>
  <c r="M26" i="2" s="1"/>
  <c r="J25" i="2"/>
  <c r="M25" i="2" s="1"/>
  <c r="J24" i="2"/>
  <c r="M24" i="2" s="1"/>
  <c r="J23" i="2"/>
  <c r="M23" i="2" s="1"/>
  <c r="J22" i="2"/>
  <c r="M22" i="2" s="1"/>
  <c r="J21" i="2"/>
  <c r="M21" i="2" s="1"/>
  <c r="J20" i="2"/>
  <c r="M20" i="2" s="1"/>
  <c r="J19" i="2"/>
  <c r="M19" i="2" s="1"/>
  <c r="J18" i="2"/>
  <c r="M18" i="2" s="1"/>
  <c r="J17" i="2"/>
  <c r="M17" i="2" s="1"/>
  <c r="J16" i="2"/>
  <c r="M16" i="2" s="1"/>
  <c r="J15" i="2"/>
  <c r="M15" i="2" s="1"/>
  <c r="J14" i="2"/>
  <c r="M14" i="2" s="1"/>
  <c r="J13" i="2"/>
  <c r="M13" i="2" s="1"/>
  <c r="J12" i="2"/>
  <c r="M12" i="2" s="1"/>
  <c r="J11" i="2"/>
  <c r="M11" i="2" s="1"/>
  <c r="J10" i="2"/>
  <c r="M10" i="2" s="1"/>
  <c r="M118" i="2" l="1"/>
</calcChain>
</file>

<file path=xl/sharedStrings.xml><?xml version="1.0" encoding="utf-8"?>
<sst xmlns="http://schemas.openxmlformats.org/spreadsheetml/2006/main" count="667" uniqueCount="441">
  <si>
    <t>kapsel</t>
  </si>
  <si>
    <t>Toote-grupi hanke osa nr</t>
  </si>
  <si>
    <t>Toote nimetus</t>
  </si>
  <si>
    <t>Kirjeldus</t>
  </si>
  <si>
    <t xml:space="preserve">Pakutud toote nimetus ja tootekood </t>
  </si>
  <si>
    <t>Pakutud toote tehniline kirjeldus</t>
  </si>
  <si>
    <t>Võrdlusühik</t>
  </si>
  <si>
    <t>Prognoositav aastane vajadus võrdlusühikutes</t>
  </si>
  <si>
    <t>II TG</t>
  </si>
  <si>
    <t>tükk</t>
  </si>
  <si>
    <t>milliliiter</t>
  </si>
  <si>
    <t>komplekt</t>
  </si>
  <si>
    <t>HAMBARAVI KULUMATERJAL</t>
  </si>
  <si>
    <t>Adhesiiv, universaalne</t>
  </si>
  <si>
    <t>Single Bond Universal või samaväärne. Valguskõvastuv  ühekomponentne. Pudelis 5 ml.</t>
  </si>
  <si>
    <t xml:space="preserve">G-Premio Bond refill või samaväärne. Valguskõvastuv  ühekomponentne. Pudelis 5 ml. Pakendis 1-3 pudelit. </t>
  </si>
  <si>
    <t>Scotchbond Universal Plus refill või samaväärne. Pudelis 5 ml.</t>
  </si>
  <si>
    <t>Ajutine täidis 28 g</t>
  </si>
  <si>
    <t>Cavit valge (W) ja hall (G).</t>
  </si>
  <si>
    <t>gramm</t>
  </si>
  <si>
    <t xml:space="preserve">Ajutine täidis hambanärvi rahustava ja raviva efektiga </t>
  </si>
  <si>
    <t>Biodentine 700 mg + 0,20 ml või samaväärne. Pakendis 5 kapslit.</t>
  </si>
  <si>
    <t>Ajutine täidismaterjal tsinkoksiidi ja eugenooliga</t>
  </si>
  <si>
    <t>IRM zinc-oxyde-eugenooliga 40 g + 15 ml või samaväärne.</t>
  </si>
  <si>
    <t xml:space="preserve">Anatoomilise kujuga kiilud metallribaga </t>
  </si>
  <si>
    <t>FenderWedge või samaväärne. Suurused x-small, small, medium, large. Pakendis 36 tk.</t>
  </si>
  <si>
    <t xml:space="preserve">Aplikatsiooni otsikud calcipast/iodopex </t>
  </si>
  <si>
    <t>Pakendis 20-50 tk.</t>
  </si>
  <si>
    <t xml:space="preserve">Artikulatsiooni paberid sirged 40 µm </t>
  </si>
  <si>
    <t>Paksus 40 µm, kahepoolne, pakendis 100-200 tk.</t>
  </si>
  <si>
    <t>A-silikoon, kõrge viskoossusega jäljendmaterjal</t>
  </si>
  <si>
    <t>Elite HD+ Putty normal set või samaväärne. Pakendi suurus 2 x 250 ml (base + catalyst)</t>
  </si>
  <si>
    <t xml:space="preserve">A-silikoon, voolav korrigeerimismass </t>
  </si>
  <si>
    <t>Elite HD+ Regular Body normal set 2 x 50 ml või samaväärne.</t>
  </si>
  <si>
    <t>Elite HD+ Light Body normal set 2 x 50 ml või samaväärne.</t>
  </si>
  <si>
    <t>Aspiraator kirurgiline, steriilne</t>
  </si>
  <si>
    <t>Aspiraator kirurgiline SurgiTip 2,5-2,8 mm või samaväärne. Pakendis 100 tk.</t>
  </si>
  <si>
    <t xml:space="preserve">CaOH juurekanali pasta süstlas </t>
  </si>
  <si>
    <t>Calcipast või samaväärne. Süstlas 2-2,4 g. Pakendis 1-4 süstalt.</t>
  </si>
  <si>
    <t>Desinfektsioonivahend hambaraviseadme veesüsteemi puhtana hoidmiseks</t>
  </si>
  <si>
    <t>KaVo Oxygenal 6 või samaväärne. Desinfitseeriv lahus hambaraviseadme jahutusvee puhastamiseks. Võimalik kasutada kontsentraadina või lahjendatuna hoidmaks ära vetikate ja bakterite vohamist veesüsteemis. Kontsentraatlahus 1L. Sisaldab 6% vesinikperoksiidi</t>
  </si>
  <si>
    <t>liiter</t>
  </si>
  <si>
    <t>Desinfektsioonivahend imursüsteemidele</t>
  </si>
  <si>
    <t>DÜRR Orotol Plus või samaväärne Planmeca Compact i5 süsteemile tootja poolt heaks kiidetud vahend. Tugevatoimeline kontsentraat hambaravi imursüsteemide ning süljekausside desinfitseerimiseks, desodoreerimiseks, puhastamiseks ja hooldamiseks. Sobib kõigi amalgaamieralditega. Pakend 2-2,5 l. </t>
  </si>
  <si>
    <t>EDTA 15-17% juurekanali geel süstlas</t>
  </si>
  <si>
    <t> EDTA 15-17% geel. Süstlas 2-15 ml. Pakendis 1 süstal.</t>
  </si>
  <si>
    <t>EDTA 17% juurekanali loputuslahus</t>
  </si>
  <si>
    <t xml:space="preserve">Suurused 100-250 ml. </t>
  </si>
  <si>
    <t>Endosvammid, ovaalsed</t>
  </si>
  <si>
    <t>Endosvammid, ovaalsed. Clean stand oval sponges või samaväärsed. Diameeter 50 mm (+/- 5 mm). Pakendis 25-50 tk. </t>
  </si>
  <si>
    <t>Fiiberpostid (suurused 0, 1, 2, 3) N10</t>
  </si>
  <si>
    <t>Relyx fiber post (suurused 0, 1, 2, 3) või samaväärsed. Pakendis 10 tk.</t>
  </si>
  <si>
    <t>Fosforhappe geel 35-38% süstlas</t>
  </si>
  <si>
    <t>Söövitusgeel, fosforhappe sisaldus 35-38% . Süstlas 25-50 ml (suured süstlad väikeste süstlate täitmiseks), pakendis kokku 50 ml.</t>
  </si>
  <si>
    <t>Glütseriingeel süstlas</t>
  </si>
  <si>
    <t>Glütseriingeel 2-3 ml süstlas. Pakendis võib olla 1-4 süstalt.</t>
  </si>
  <si>
    <t>Guttapercha tiftid, suurused 15-80</t>
  </si>
  <si>
    <t>Tiftid, assortii, suurused 15, 20, 25, 30, 35, 45, 50, 55, 60, 65, 70, 80. Pakendis 100-180 tk.</t>
  </si>
  <si>
    <t>Guttapercha tiftid, suurused F2-F5, N60</t>
  </si>
  <si>
    <t>Protaper, suurused F2-F5. Pakendis 60 tk. </t>
  </si>
  <si>
    <t>Guttapercha tiftid, suurused X2-X5, N60</t>
  </si>
  <si>
    <t>Protaper Next, suurused X2-X5. Pakendis 60 tk. </t>
  </si>
  <si>
    <t>Hemostaatiline geel süstlas</t>
  </si>
  <si>
    <t>Hemostaatiline geel alumiiniumkloriidiga 25%. Süstlas 10-30 ml. Hemostaatikum igeme veritsuse peatamiseks.</t>
  </si>
  <si>
    <t xml:space="preserve">Hemostaatiline lahus </t>
  </si>
  <si>
    <t>Alustat vedelik 10 g või samaväärne. Pakendis 10-15g.</t>
  </si>
  <si>
    <t>Igemeniit immutatud N 000, N00, N0, N1 ja N2</t>
  </si>
  <si>
    <t>Best-Cord NANO või samaväärne. Alumiiniumkloriidi lahusega immutatud igemeniit. 250-260 cm.</t>
  </si>
  <si>
    <t>sentimeeter</t>
  </si>
  <si>
    <t>Infusioonivoolikud W&amp;H suukirurgilisele masinale</t>
  </si>
  <si>
    <t>REF 04363600. W&amp;H infusioonivoolik 2,2 m  või samaväärne. Pakendis 6-10 tk.</t>
  </si>
  <si>
    <t>Juurekanali käsinõelad H-file 25 ja 31 mm, N6</t>
  </si>
  <si>
    <t>H-file. Suurused 10, 15, 20, 25, 30. Pikkused 25 mm ja 31 mm. Pakendis 6 tk.</t>
  </si>
  <si>
    <t>Juurekanali käsinõelad K-file 25 ja 31 mm, N6</t>
  </si>
  <si>
    <t>K-file. Suurused 6, 8, 10, 15, 20, 25, 30. Pikkused 25 mm ja 31 mm. Pakendis 6 tk.</t>
  </si>
  <si>
    <t>Juurekanali käsinõelad, nikkel-titaansulamist SX, S1, S2, F1, F2, F3</t>
  </si>
  <si>
    <t>ProTaper Hand Shaping/Finishing files või samaväärsed. Suurused: SX (19 mm) ja S1, S2, F1, F2, F3 (25 ja 31 mm). Pakendis 6 tk.</t>
  </si>
  <si>
    <t>Juurekanali loputussüstal turvakinnitusega, 3 ml, N100</t>
  </si>
  <si>
    <t xml:space="preserve">Süstal nõelata 3 ml. Omnifix Luer Lock Solo või samaväärne. Pakendis 100 tk. </t>
  </si>
  <si>
    <t>Juurekanali masinanõelad SX, S1, S2, F1-F5</t>
  </si>
  <si>
    <t>ProTaper Gold files või samaväärsed. Suurused: SX (19 mm) ja S1, S2, F1, F2, F3, F4, F5 (25 ja 31 mm). Pakendis 6 tk.</t>
  </si>
  <si>
    <t>Juurekanali masinanõelad X1-X5</t>
  </si>
  <si>
    <t>Protaper Next, suurused X1-X5. Pikkused 25 mm ja 31 mm, steriilne. Pakendis 6 tk.</t>
  </si>
  <si>
    <t>Juuretäidis 2 x 4 ml</t>
  </si>
  <si>
    <t>AH Plus.</t>
  </si>
  <si>
    <t>Jäljendmaterjal alginaat</t>
  </si>
  <si>
    <t>Alginaat Alligat Fast Set 453 g või samaväärne. </t>
  </si>
  <si>
    <t xml:space="preserve">Kandikupaber </t>
  </si>
  <si>
    <t>Mõõtmed 18 x 28 cm (+/- 2 cm). Pakis 250 tk.</t>
  </si>
  <si>
    <t xml:space="preserve">Klaasionomeer täidismaterjal tagumistele hammastele, keemiliselt kõvastuv, kapslites </t>
  </si>
  <si>
    <t>Fuji IX GP või Ketac Molar Aplicap kapslites. Keemiliselt kõvastuv klaasionomeer täidismaterjal I, II ja V klassi täidisteks, aluseks või köndi ülesehituseks. Pakendis 50 kapslit. Värvid A2 ja A3. </t>
  </si>
  <si>
    <t xml:space="preserve">Klaasionomeer täidismaterjal tagumistele hammastele, valguskõvastuv, kapslites </t>
  </si>
  <si>
    <t>Fuji II LC kapslites. Röntgenkontrastne valguskõvastuv klaasionomeer täidismaterjal hambaköndi ülesehituseks, III, V ja väikesed I klassi täidisteks. Pakendis 50 kapslit. Värvid A2 ja A3. </t>
  </si>
  <si>
    <t>ml</t>
  </si>
  <si>
    <t>Kloorheksidiini 0,2% geel</t>
  </si>
  <si>
    <t>Kloorheksidiini 0,2% geel Perio Kin või samaväärne. Ei tohi sisaldada vesinikperoksiidi. Tuubi suurus  20-40 ml. </t>
  </si>
  <si>
    <t xml:space="preserve">Kloorheksidiini 0,2%  juurekanali loputuslahus </t>
  </si>
  <si>
    <t>Chlorhexidine 0,2%. Pakendi suurus 400-1000 ml.</t>
  </si>
  <si>
    <t>Kloorheksidiini 2% juurekanali loputuslahus </t>
  </si>
  <si>
    <t xml:space="preserve">Gluco-Chex 2% lahus või samaväärne. Suurused 200-500 ml. </t>
  </si>
  <si>
    <t>Kofferdami kummid</t>
  </si>
  <si>
    <t>Dental Dam kummid 6´´x 6´´ (naturaalne kummi lateks), 36 lehte pakis, paksus: Heavy, Medium.</t>
  </si>
  <si>
    <t>leht</t>
  </si>
  <si>
    <t>Optidam kummid või samaväärsed. Posterior ja anterior. Pakendis 30-60 tk.</t>
  </si>
  <si>
    <t>Kofferdami kummid integreeritud elastse raamiga</t>
  </si>
  <si>
    <t>FlexiDam Coltene või samaväärne. Kummi suurus 100 x 105 mm. Pakendis 20 tk.</t>
  </si>
  <si>
    <t>Komposiidi poleerimiskumm</t>
  </si>
  <si>
    <t>Leegikujuline poleerija. Abrasiivsused: medium ja fine. Suurused: väike ja suur.</t>
  </si>
  <si>
    <t>Komposiitkinnitustsement </t>
  </si>
  <si>
    <t>Relyx Universal, U200 või samaväärne komplekt. Erinevad värvid. Kroonide ja sildade ning fiiberpostide kinnitustsement.</t>
  </si>
  <si>
    <t>Külmasprei hamba vitaalsuse/pulbireaktsiooni testimiseks</t>
  </si>
  <si>
    <t>Endo-Frost spray 200 ml või samaväärne.</t>
  </si>
  <si>
    <t>Lakk ülitundliku dentiini raviks</t>
  </si>
  <si>
    <t>Gluma desensitizer 5 ml või samaväärne. Pudelis 5-12 ml. Pakendis 1 pudeli.</t>
  </si>
  <si>
    <t>Lihvimiskettad</t>
  </si>
  <si>
    <t>Sof-Lex refill SF 50 tk 12,7 mm (+/- 1 mm) ja 9,5 (+/- 1 mm) või samaväärsed. Extra Coarse, Coarse, Medium, Fine, Superfine. Pakendis 50 tk.</t>
  </si>
  <si>
    <t>Lihvimisriba rullis</t>
  </si>
  <si>
    <t>Lihvimisriba kilest, rullis 10 m, erinevad abrasiivsused.</t>
  </si>
  <si>
    <t>Lihvimisribad, teemantkattega, perforeeritud, ilma saeta</t>
  </si>
  <si>
    <t>Diamond Strips (NTI-Kahla GmbH ) või samaväärsed. Perforeeritud kahepoolse, ilma saeta, erinevad laiused, erinevad abrasiivsused. Pakendis 5-10 tk.</t>
  </si>
  <si>
    <t>Lihvimisribad, teemantkattega, perforeeritud, saega</t>
  </si>
  <si>
    <t>Diamond Strips (NTI-Kahla GmbH ) või samaväärsed. Perforeeritud kahepoolse, saega, erinevad laiused, erinevad abrasiivsused. Pakendis 5-10 tk.</t>
  </si>
  <si>
    <t>Matriitsid, kontureeritud, molaar</t>
  </si>
  <si>
    <t>Kontuurmatriitsid molaar 2 küüruga. Paksus 0,03 mm - 0,05 mm. Pakendis 30-50 tk.</t>
  </si>
  <si>
    <t xml:space="preserve">Matriitsid, kontureeritud, premolaar </t>
  </si>
  <si>
    <t>Kontuurmatriitsid premolaar 1 küüruga. Paksus 0,03 mm - 0,05 mm. Distaalne, mesiaalne küür. Pakendis 30-50 tk.</t>
  </si>
  <si>
    <t>Kontuurmatriitsid premolaar 2 küüruga. Paksus 0,03 mm - 0,05 mm. Pakendis 30-50 tk.</t>
  </si>
  <si>
    <t>Metallmatriitsid SuperCap N50</t>
  </si>
  <si>
    <t>Metallmatriitsid SuperCap. Suurused 0,030/ High 5 mm (2161), 0,030/ High 6,3 mm (2162), 0,038/ High 5 mm (2181) ja 0,38/ High 6,3 mm (2182). Pakendis 50 tükki.</t>
  </si>
  <si>
    <t>Mikromootori otsiku kerapuur</t>
  </si>
  <si>
    <t>Kõvasulampuur C1SXN, shank RA, 014. Pakendis 1-6 tükki.</t>
  </si>
  <si>
    <t>Kõvasulampuur C1SXN, shank RA, 018L (pikk). Pakendis 1-6 tükki.</t>
  </si>
  <si>
    <t>NaOCl 2% juurekanali loputuslahus</t>
  </si>
  <si>
    <t>Chloraxid 2% lahus või samaväärne. Suurused 200-500 ml. </t>
  </si>
  <si>
    <t>NaOCl 3% juurekanali loputuslahus</t>
  </si>
  <si>
    <t>Canasol 3% lahus või samaväärne. Suurused 200-500 ml. </t>
  </si>
  <si>
    <t>Neerukujulised matriitsid 0,025 mm, premolaar, molaar</t>
  </si>
  <si>
    <t>Matriits Palodent V3 molaar/premolaar 4,5 mm, 5,5 mm, 6,5 mm, Triodent õhukesed neerumatriitsid või samaväärsed. Pakendis 50 tk.</t>
  </si>
  <si>
    <t xml:space="preserve">Neerukujuliste matriitside kiilud </t>
  </si>
  <si>
    <t>Palodent V3 kiilud või samaväärsed. Suurused: small, medium, large. Pakendis 100 tk. </t>
  </si>
  <si>
    <t>Pabertiftid, suurused F1-F5, N180</t>
  </si>
  <si>
    <t>Steriilselt pakendatud. Protaper, suurused F1-F5. Pakendis 180 tk. </t>
  </si>
  <si>
    <t>Pabertiftid, suurused X1-X5, N180</t>
  </si>
  <si>
    <t>Steriilselt pakendatud. Protaper Next, suurused X1-X5. Pakendis 180 tk. </t>
  </si>
  <si>
    <t>Patsiendi põlled</t>
  </si>
  <si>
    <t>3-kihilised, kilega. Mõõdud 33 x 45 cm (+/- 3 cm). Pakendis 500 tk.</t>
  </si>
  <si>
    <t xml:space="preserve">Peatoe kaitsekiled </t>
  </si>
  <si>
    <t>Suurus 27,9 x 24,1 cm (+/- 3 cm). Pakendis 250-500 tk.</t>
  </si>
  <si>
    <t xml:space="preserve">Poleerimispasta, tundlikkust vähendav </t>
  </si>
  <si>
    <t>Detartrine Z poleerpasta 45 g või samaväärne.</t>
  </si>
  <si>
    <t>Puuriotsikute õli etanooliga</t>
  </si>
  <si>
    <t>Pana Spray Plus 480 ml või samaväärne. Pakendi suurus 480-600 ml.</t>
  </si>
  <si>
    <t>Puuriotsikute õli masinõlitamiseks</t>
  </si>
  <si>
    <t>KaVo QUATTROcare Plus Spray 500 ml või samaväärne. Pakendi suurus 400-500 ml.</t>
  </si>
  <si>
    <t xml:space="preserve">Suuavaja huulte ja igemete kaitsega, elastne rõngas </t>
  </si>
  <si>
    <t>Optragate või samaväärne. Small ja Regular. Pakendis 1-100 tk.</t>
  </si>
  <si>
    <t>Süljeaspiraatori anatoomilise kujuga otsikud</t>
  </si>
  <si>
    <t>Swe-flex või samaväärne. Pakendis 10-100 tk. </t>
  </si>
  <si>
    <t>Süljeaspiraatori painutatavad otsikud </t>
  </si>
  <si>
    <t>Pakendis 100 tk. Pikkus 150 mm, painutatav.</t>
  </si>
  <si>
    <t>Süljeaspiraatori sirged otsikud</t>
  </si>
  <si>
    <t>Külgavaga. Pakendis 100 tk.</t>
  </si>
  <si>
    <t xml:space="preserve">Süljeaspiraatori spiraalsed otsikud </t>
  </si>
  <si>
    <t>Tiguotsik. Pakendis 100 tk.</t>
  </si>
  <si>
    <t xml:space="preserve">Süljevoolu tõkestav põsepadi </t>
  </si>
  <si>
    <t xml:space="preserve">Dry tips (Large ja Small) või samaväärne. Pakendis 30-100 tk. </t>
  </si>
  <si>
    <t>Teematpuur turbiinile</t>
  </si>
  <si>
    <t>801 (round), shank FG, 012 (sinine). Pakendis 1-6 tükki.</t>
  </si>
  <si>
    <t>909H (wheel), shank FG,  040 (must). Pakendis 1-6 tükki.</t>
  </si>
  <si>
    <t>881 (cylinder round end), shank FG, 010 (sinine).Pakendis 1-6 tükki.</t>
  </si>
  <si>
    <t>882 (cylinder round end), shank FG, 012 (sinine).Pakendis 1-6 tükki.</t>
  </si>
  <si>
    <t>882F (cylinder round end), shank FG, 012 (punane).Pakendis 1-6 tükki.</t>
  </si>
  <si>
    <t>833F (egg, football), shank FG, 016 (punane).Pakendis 1-6 tükki.</t>
  </si>
  <si>
    <t>833H (egg, football), shank FG, 016 (must). Pakendis 1-6 tükki.</t>
  </si>
  <si>
    <t>801F (round), shank FG, 023 (punane). Pakendis 1-6 tükki.</t>
  </si>
  <si>
    <t>863F (flame), shank FG, 012 (punane). Pakendis 1-6 tükki.</t>
  </si>
  <si>
    <t>863 (flame), shank FG, 012 (sinine). Pakendis 1-6 tükki.</t>
  </si>
  <si>
    <t>852 (tapered round end), shank FG, ref. 314, 010 (sinine). Pakendis 1-6 tükki.</t>
  </si>
  <si>
    <t>899 (occlusal – palatal grinder), shank FG, 031 (sinine). Pakendis 1-6 tükki.</t>
  </si>
  <si>
    <t>889LF (flame), shank FG, 010 (punane). Pakendis 1-6 tükki.</t>
  </si>
  <si>
    <t>Valguskõvastuv klaasionomeerne alusmaterjal</t>
  </si>
  <si>
    <t>Ionoseal või samaväärne. Süstlas 2,5g, pakendis 3 süstalt.</t>
  </si>
  <si>
    <t>süstal</t>
  </si>
  <si>
    <t>Valguskõvastuv röntgenkontrastne täidismaterjal esihammastele, süstlas 4,7 g (erinevad värvid)</t>
  </si>
  <si>
    <t>G-Aenial Anterior. Valguskõvastuv komposiittäidis (Micro HDR Hybrid). Süstlas 4,7 g.  Pakendis 1 süstal. 22 erinevat esihammaste tooni.</t>
  </si>
  <si>
    <t>Valguskõvastuv röntgenkontrastne täidismaterjal tagahammastele, süstlas 5,5 g (erinevad värvid)</t>
  </si>
  <si>
    <t>G-Aenial Posterior. Valguskõvastuv komposiittäidis (Micro HDR Hybrid). Süstlas 5,5 g.  Pakendis 1 süstal. 6 erinevat tagahammaste tooni.</t>
  </si>
  <si>
    <t>Valguskõvastuv täidismaterjal tagumiste hammaste restauratsioonideks, süstlas 4 g (erinevad värvid)</t>
  </si>
  <si>
    <t>Filtek Bulk Fill One. Nanocomposite Posterior Restorative. Kõva. Madala viskoossusega valguskõvastuv röntgenkontrastne voolav täidismaterjal tagumiste hammaste restauratsioonideks. Süstlas 4 g. Värvid A2, A3.</t>
  </si>
  <si>
    <t xml:space="preserve">Valguskõvastuv täidismaterjal tagumiste hammaste restauratsioonideks, voolav, süstlas 2 x 2 g (erinevad värvid) </t>
  </si>
  <si>
    <t>Filtek Bulk Fill Flowable. Nanocomposite Posterior Restorative. Madala viskoossusega valguskõvastuv röntgenkontrastne voolav täidismaterjal tagumiste hammaste restauratsioonideks. Süstlas 2 x 2g. Värvid A1, A2, A3.</t>
  </si>
  <si>
    <t>Valguskõvastuv universaalne komposiidi täidismaterjal HPC (High-Performance Pulverised Cerasmart täide) ja FSC (Full-Coverige Silane Coating tehnoloogia) naturaalse fluorestsentsiga</t>
  </si>
  <si>
    <t xml:space="preserve">G-aenial A´Chord refill või samaväärne. Süstlas 4 g. Värvid A1, A2, A3, A3,5, A4, OA2, OA3, AE, JE. Tagumiste ja esimeste hammaste jaoks lihtsustatud värvi unifitseerimisega. </t>
  </si>
  <si>
    <t>Valguskõvastuv universaalne kõrge viskoossusega süstitav täidismaterjal, voolav, süstlas 1 ml (erinevad värvid)</t>
  </si>
  <si>
    <t>G-aenial Universal Injectable refill süstlas 1 x 1 ml (1,7 g) või samaväärne. Värvid A1, A2 , A3, A3,5.</t>
  </si>
  <si>
    <t xml:space="preserve">Valguskõvastuv universaalne täidismaterjal, hübriid, süstlas 4 g (erinevad värvid) </t>
  </si>
  <si>
    <t>Filtek Z250 (värvid A1, A2, A3, A3.5, A4, B1, B2, B3, C2, C3, D3,  AO2, AO3) refillid või samaväärsed. Universaalne valguskõvastuv täidismaterjal, röntgenkontrastne komposiittäidis. Nii esihammaste kui tagahammaste restauratsioonideks. Süstlas 4 g. </t>
  </si>
  <si>
    <t xml:space="preserve">Valguskõvastuv universaalne täidismaterjal, nano, süstlas 4 g (erinevad värvid) </t>
  </si>
  <si>
    <t>Filtek Ultimate. Universaalne valguskõvastuv komposiittäidis. Süstlas 4 g. Värvid: A1B, A2B, A3B, A3.5B, A2E, A3E, C3B</t>
  </si>
  <si>
    <t xml:space="preserve">Valguskõvastuv universaalne täidismaterjal, nano, voolav, süstlas 2 x 2 g (erinevad värvid) </t>
  </si>
  <si>
    <t>Filtek Ultimate Flow. Universaalne voolav valguskõvastuv komposiittäidis. Süstlas 2 x 2 g. Värvid: A1, A2, A3, A3,5, A4.</t>
  </si>
  <si>
    <t>Valguskõvastuv universaalne voolav täidismaterjal, süstlas 3,4 g (erinevad värvid)</t>
  </si>
  <si>
    <t>G-aenial Universal Flo. Universaalne valguskõvastuv röntkenkontrastne voolav komposiit. Süstlas 3,4 g. Pakendis 1 süstal. 15 erinevat tagahammaste tooni.</t>
  </si>
  <si>
    <t>Valguskõvastuv voolav täidismaterjal tagumiste hammaste restauratsioonideks 0,25 g N15 (erinevad värvid)</t>
  </si>
  <si>
    <t>SDR Flow+ kapslites refill 0,25 g või samaväärne. Pakendis 15 kapslit. Värvid A1, A2, A3, Universal.</t>
  </si>
  <si>
    <t>Vatikuulid, stomatoloogilised </t>
  </si>
  <si>
    <t>Suurused 000, 00, 0, 1 ja 2. Väikepakendis 2-4 g. Karbis 1-6 väikepakendit.</t>
  </si>
  <si>
    <t>väikepakend</t>
  </si>
  <si>
    <t xml:space="preserve">Vatirullid, stomatoloogilised </t>
  </si>
  <si>
    <t>Pakendis 600-1000 tk. Suurus nr 2.</t>
  </si>
  <si>
    <r>
      <t xml:space="preserve">Pakendi hind eurodes km-ta (sendi täpsusega </t>
    </r>
    <r>
      <rPr>
        <sz val="11"/>
        <color rgb="FF0070C0"/>
        <rFont val="Arial"/>
        <family val="2"/>
        <charset val="186"/>
      </rPr>
      <t>max 2 kohta</t>
    </r>
    <r>
      <rPr>
        <sz val="11"/>
        <rFont val="Arial"/>
        <family val="2"/>
        <charset val="186"/>
      </rPr>
      <t xml:space="preserve"> peale koma*)</t>
    </r>
  </si>
  <si>
    <r>
      <t>Kogus pakendis (sisestada valgetesse lahtritesse</t>
    </r>
    <r>
      <rPr>
        <sz val="11"/>
        <color rgb="FF0070C0"/>
        <rFont val="Arial"/>
        <family val="2"/>
        <charset val="186"/>
      </rPr>
      <t xml:space="preserve"> vaid number</t>
    </r>
    <r>
      <rPr>
        <sz val="11"/>
        <rFont val="Arial"/>
        <family val="2"/>
        <charset val="186"/>
      </rPr>
      <t>)</t>
    </r>
  </si>
  <si>
    <r>
      <t>Single Bond Universaal refill 5ml</t>
    </r>
    <r>
      <rPr>
        <b/>
        <sz val="11"/>
        <color rgb="FF0070C0"/>
        <rFont val="Arial"/>
        <family val="2"/>
      </rPr>
      <t xml:space="preserve"> H41266</t>
    </r>
  </si>
  <si>
    <t>Valguskõvastuv universaalne isesöövitav sidusaine kõik ühes pudelis, mida sobib kasutada kõikide adhesioonitehnikatega otseste ja kaudsete restauratsionide puhul.Toodet saab kasutada erinevate universaalsete täidismaterjalidega. Pudelil ühe käega avatav flip-top kork. Toote kõvastamine halogeen või LED-valgusega, mille minimaalne intensiivsus on 400 mW/cm2 lainepikkuse vahemikus 400…500 nm. Miinimum säilivusaeg toatemperatuuril 12 kuud.alguskõvastuv universaalne isesöövitav sidusaine kõik ühes pudelis, mida sobib kasutada kõikide adhesioonitehnikatega otseste ja kaudsete restauratsioonide puhul.</t>
  </si>
  <si>
    <r>
      <t xml:space="preserve">G-Premio Bond 3x5ml </t>
    </r>
    <r>
      <rPr>
        <b/>
        <sz val="11"/>
        <color rgb="FF0070C0"/>
        <rFont val="Arial"/>
        <family val="2"/>
      </rPr>
      <t>GC_012690</t>
    </r>
  </si>
  <si>
    <t>Ühekomponentne valguskõvastuv universaalne sidusaine. Sobib sidustamiseks kõikidele söövitusmeetoditele ja parandustöödele. Saab kasutada ülitundlikkuse raviks.Miinimum säilivusaeg toatemperatuuril 12 kuud.</t>
  </si>
  <si>
    <r>
      <t xml:space="preserve">Scotchbond Universal Plus Adhesive 5ml </t>
    </r>
    <r>
      <rPr>
        <b/>
        <sz val="11"/>
        <color rgb="FF0070C0"/>
        <rFont val="Arial"/>
        <family val="2"/>
      </rPr>
      <t>H41294</t>
    </r>
  </si>
  <si>
    <t>Valguskõvastuv universaalne hambaliim (adhesiiv) otseseks ja kaudseks restauratiivseks kasutamiseks</t>
  </si>
  <si>
    <r>
      <t>Cavit ajutine täidis purgis</t>
    </r>
    <r>
      <rPr>
        <b/>
        <sz val="11"/>
        <color rgb="FF0070C0"/>
        <rFont val="Arial"/>
        <family val="2"/>
      </rPr>
      <t xml:space="preserve"> H44313EE; H44130EE</t>
    </r>
  </si>
  <si>
    <t>Hall ja valge ajutine täidismaterjal klaaspurgis. Tugev sidusus hambakoega. Isekõvenev sülje toimel niiskes keskkonnas. Miinimum säilivusaeg toatemperatuuril 12 kuud.</t>
  </si>
  <si>
    <r>
      <t xml:space="preserve">Biodentine 5 tk pakis-700mg+ 0,20ml </t>
    </r>
    <r>
      <rPr>
        <b/>
        <sz val="11"/>
        <color rgb="FF0070C0"/>
        <rFont val="Arial"/>
        <family val="2"/>
      </rPr>
      <t>ZBL5470_5</t>
    </r>
  </si>
  <si>
    <t>Masinaga kokkusegatav bioaktiivne dentiini aseaine täitepakk.Pakendis vähemalt 10 kapslit. Materjalikapslid fooliumpakendis. Miinimum säilivusaeg toatemperatuuril 12 kuud.</t>
  </si>
  <si>
    <r>
      <t xml:space="preserve">IRM komplekt 40g pulber+ 15ml vedelik </t>
    </r>
    <r>
      <rPr>
        <b/>
        <sz val="11"/>
        <color rgb="FF0070C0"/>
        <rFont val="Arial"/>
        <family val="2"/>
      </rPr>
      <t>DSPL_60661500</t>
    </r>
  </si>
  <si>
    <t>Ajutised täidised (I ja II klassi kaviteedid)Ajutine restauratsioon endodontilise ravi vaheetapisAjutine alus- või voodermaterja Lühiajaline kaviteedi sulgemine</t>
  </si>
  <si>
    <r>
      <t xml:space="preserve">FenderWedge kiilud </t>
    </r>
    <r>
      <rPr>
        <b/>
        <sz val="11"/>
        <color rgb="FF0070C0"/>
        <rFont val="Arial"/>
        <family val="2"/>
      </rPr>
      <t>602751-54</t>
    </r>
  </si>
  <si>
    <t>Kombineeritud interdentaalne kiil ja metallist kaitseplaat posteriorsete komposiittäidiste preparatsiooni ja restauratsiooni jaoks</t>
  </si>
  <si>
    <r>
      <t xml:space="preserve">Elastic-Endo aplikaator tumesinine </t>
    </r>
    <r>
      <rPr>
        <b/>
        <sz val="11"/>
        <color rgb="FF0070C0"/>
        <rFont val="Arial"/>
        <family val="2"/>
      </rPr>
      <t>ONEYS1001</t>
    </r>
  </si>
  <si>
    <t>Spetsiaalsed sinised pikad ja peenikesed aplitseerimisotsikud materjali väljutamiseks otse juurekanalisse. Ühekordsdsed, tehaspuhtad. Pakendis 50tk.</t>
  </si>
  <si>
    <r>
      <t xml:space="preserve">Artikulatsioonipaber Hanel 40µ sirge 22x110mm sinine/punane  </t>
    </r>
    <r>
      <rPr>
        <b/>
        <sz val="11"/>
        <color rgb="FF0070C0"/>
        <rFont val="Arial"/>
        <family val="2"/>
      </rPr>
      <t>COL_480354</t>
    </r>
  </si>
  <si>
    <t>Hanel 40 µ artikulatsioonipaber on kõrge täpsusega märgistusvahend hambaravis oklusiooni kontrollimiseks. Kahepoolne värv (sinine ja punane) võimaldab eristada erinevaid kontaktolukordi</t>
  </si>
  <si>
    <r>
      <t>Elite HD+ Putty Soft Normal Set 2x250ml</t>
    </r>
    <r>
      <rPr>
        <b/>
        <sz val="11"/>
        <color rgb="FF0070C0"/>
        <rFont val="Arial"/>
        <family val="2"/>
      </rPr>
      <t xml:space="preserve"> C203000</t>
    </r>
  </si>
  <si>
    <t>Elite HD+ Putty Soft on suure viskoossusega A-silikoon jäljendmaterjal, mis on mõeldud täpsete hambaravi jäljendite võtmiseks. Materjal on hea elastsuse, mõõtmete stabiilsuse ja detailide reprodutseerimisvõimega. Soft versioon tagab parema plastilisuse ja lihtsama käsitsemise võrreldes kõvemate putty-materjalidega.</t>
  </si>
  <si>
    <r>
      <t xml:space="preserve">Elite HD+ Regular Body Normal Set korrigeeriv 2x50ml </t>
    </r>
    <r>
      <rPr>
        <b/>
        <sz val="11"/>
        <color rgb="FF0070C0"/>
        <rFont val="Arial"/>
        <family val="2"/>
      </rPr>
      <t>C203020</t>
    </r>
  </si>
  <si>
    <t>Elite HD+ Regular Body on keskmise viskoossusega (regular body) addition-silikoon jäljendmaterjal, mis on mõeldud kasutamiseks korrigeeriva kihina putty/wash tehnikas või kaheviskoossuselises ühe-etapilises tehnika</t>
  </si>
  <si>
    <r>
      <t xml:space="preserve">Elite HD+ Light Body Normal Set korrigeeriv 2x50ml </t>
    </r>
    <r>
      <rPr>
        <b/>
        <sz val="11"/>
        <color rgb="FF0070C0"/>
        <rFont val="Arial"/>
        <family val="2"/>
      </rPr>
      <t>C203020</t>
    </r>
  </si>
  <si>
    <t>Elite HD+ Light Body on suure voolavusega addition-silikoon jäljendmaterjal, mis on mõeldud täpseks detailide registreerimiseks eriti preparatsiooni servapiirkonnas</t>
  </si>
  <si>
    <r>
      <t xml:space="preserve">ROEKO SurgiTip 2,8 mm, 20tk </t>
    </r>
    <r>
      <rPr>
        <b/>
        <sz val="11"/>
        <color rgb="FF0070C0"/>
        <rFont val="Arial"/>
        <family val="2"/>
      </rPr>
      <t>COL_462026</t>
    </r>
  </si>
  <si>
    <t>ROEKO SurgiTip on spetsiaalselt kirurgiliste protseduuride jaoks mõeldud aspiratsiooniotsik, mis tagab efektiivse vedelike ja aerosoolide eemaldamise operatsiooniväljast</t>
  </si>
  <si>
    <r>
      <t xml:space="preserve">Calcipast Mega pack 4 x 2,1g </t>
    </r>
    <r>
      <rPr>
        <b/>
        <sz val="11"/>
        <color rgb="FF0070C0"/>
        <rFont val="Arial"/>
        <family val="2"/>
      </rPr>
      <t>CERK42</t>
    </r>
  </si>
  <si>
    <t>Calcipast on valmis kasutamiseks mõeldud kaltsiumhüdroksiidipasta, mis on ette nähtud juurekanalite ajutiseks medikamentoosseks täitmiseks endodontilise ravi vaheetapis</t>
  </si>
  <si>
    <r>
      <t xml:space="preserve">Oxygenal 6 1000ml </t>
    </r>
    <r>
      <rPr>
        <b/>
        <sz val="11"/>
        <color rgb="FF0070C0"/>
        <rFont val="Arial"/>
        <family val="2"/>
      </rPr>
      <t>0.489.3451</t>
    </r>
  </si>
  <si>
    <t>Oxygenal 6 on spetsiaalne hoolduslahus, mis on mõeldud hambaraviüksuse veeliinide pidevaks või perioodiliseks desinfitseerimiseks. Toode aitab ennetada biofilmi teket ja vähendab mikroorganismide hulka veesüsteemis</t>
  </si>
  <si>
    <r>
      <t xml:space="preserve">Orotol Plus konsentraat imurisüsteemidele 2,5L </t>
    </r>
    <r>
      <rPr>
        <b/>
        <sz val="11"/>
        <color rgb="FF0070C0"/>
        <rFont val="Arial"/>
        <family val="2"/>
      </rPr>
      <t>CDS110P6150</t>
    </r>
  </si>
  <si>
    <t>Orotol Plus on aldehüüdivaba, vahuvaba ja madala lõhnaga kontsentraat, mis on mõeldud hambaravi imurisüsteemide, süljeimurite ja amalgaamiseparaatorite igapäevaseks puhastamiseks ja desinfitseerimiseks</t>
  </si>
  <si>
    <r>
      <t xml:space="preserve">Endo-Prep Gel EDTA 17% süstlas 10ml </t>
    </r>
    <r>
      <rPr>
        <b/>
        <sz val="11"/>
        <color rgb="FF0070C0"/>
        <rFont val="Arial"/>
        <family val="2"/>
      </rPr>
      <t>CERK79</t>
    </r>
  </si>
  <si>
    <t>Endo-Prep Gel EDTA 17% on gel-konsistentsiga endodontiline preparaat, mis on mõeldud kemi-mehaaniliseks juurekanalite ettevalmistamiseks ja laienemiseks hambaravis. Preparaat pehmendab dentiini, aitab eemaldada kaltsiumisoolasid ja hõlbustab kanalite puhastamist ja kujundamist</t>
  </si>
  <si>
    <r>
      <t>Endo-Solution Edta 17%  200g pudelis</t>
    </r>
    <r>
      <rPr>
        <b/>
        <sz val="11"/>
        <color rgb="FF0070C0"/>
        <rFont val="Arial"/>
        <family val="2"/>
      </rPr>
      <t xml:space="preserve"> CERK88</t>
    </r>
  </si>
  <si>
    <t>Endo-Solution EDTA 17% on endodontiline irigatsioonilahus, mis on mõeldud juurekanalite keemilis-mehaaniliseks ettevalmistamiseks hambaravis. Preparaat toetab kanalite laienemist ja puhastamist, eemaldades mazist (smear) kihti ning paljastades dentiini kanalite avad, et parandada juurekanalite ravi efektiivsust</t>
  </si>
  <si>
    <r>
      <t xml:space="preserve">Endopadi Clean-Stand ovaalsele (läbimõõt 65mm) 25tk/pk </t>
    </r>
    <r>
      <rPr>
        <b/>
        <sz val="11"/>
        <color rgb="FF0070C0"/>
        <rFont val="Arial"/>
        <family val="2"/>
      </rPr>
      <t>DSPL_A268S00000200</t>
    </r>
  </si>
  <si>
    <r>
      <t xml:space="preserve">RelyX fiiberpost refill </t>
    </r>
    <r>
      <rPr>
        <b/>
        <sz val="11"/>
        <color rgb="FF0070C0"/>
        <rFont val="Arial"/>
        <family val="2"/>
      </rPr>
      <t xml:space="preserve">H56861; H56862; H56863; H56872  </t>
    </r>
  </si>
  <si>
    <t>RelyX™ Fiber Post on klaaskiuga tugevdustatud komposiitpost, mis on mõeldud endodontiliselt ravitud hambasse poste ja pinnast toetava rekonstrueerimise jaoks. Kuna postid on elastsed ja klaaskiuga paralleelselt tugevdunud, on nende elastsus lähedane hamba dentiinile, mis aitab vähendada juure purunemise riski.</t>
  </si>
  <si>
    <r>
      <t xml:space="preserve">Blue Etch 36% hape 50ml </t>
    </r>
    <r>
      <rPr>
        <b/>
        <sz val="11"/>
        <color rgb="FF0070C0"/>
        <rFont val="Arial"/>
        <family val="2"/>
      </rPr>
      <t>CERK30</t>
    </r>
  </si>
  <si>
    <t>Blue Etch on gel-konsistentsiga orto-fosforhappe (o-phosphoric acid) söövitusgeel (36 %), mis on ette nähtud emaili ja dentiini ettevalmistamiseks enne adhesiivsete materjalide kasutamist, näiteks komposiitide, fissuuri-siilide või täidiste paigaldamisel. Gel on sinist värvi, mis võimaldab rakenduse täpset kontrolli ja jälgimist.</t>
  </si>
  <si>
    <r>
      <t xml:space="preserve">Inox Mega Pack glütseriingeel  4 x 2 ml </t>
    </r>
    <r>
      <rPr>
        <b/>
        <sz val="11"/>
        <color rgb="FF0070C0"/>
        <rFont val="Arial"/>
        <family val="2"/>
      </rPr>
      <t>CERK132</t>
    </r>
  </si>
  <si>
    <t>Inox Mega Pack on glyceriini-põhine viskoosne gel, mis on mõeldud valgusega kõvenevate komposiitmaterjalide polümerisatsiooni toetamiseks ja optimeerimiseks. Gel blokeerib hapniku ligipääsu komposiidi pinnale valgustuva kõvenemise ajal, vältides inhibeeriva (hapniku) kihi tekkimist ja võimaldades täielikumat polümerisatsiooni</t>
  </si>
  <si>
    <r>
      <t xml:space="preserve">Gutta-Percha Points .02  15-80 </t>
    </r>
    <r>
      <rPr>
        <b/>
        <sz val="11"/>
        <color rgb="FF0070C0"/>
        <rFont val="Arial"/>
        <family val="2"/>
      </rPr>
      <t>111530-15-80</t>
    </r>
    <r>
      <rPr>
        <sz val="11"/>
        <color rgb="FF0070C0"/>
        <rFont val="Arial"/>
        <family val="2"/>
      </rPr>
      <t xml:space="preserve"> ja assortiid </t>
    </r>
    <r>
      <rPr>
        <b/>
        <sz val="11"/>
        <color rgb="FF0070C0"/>
        <rFont val="Arial"/>
        <family val="2"/>
      </rPr>
      <t>111530-14; 111530-48</t>
    </r>
  </si>
  <si>
    <r>
      <t xml:space="preserve">Protaper Next Gutta-Percha Points X2/X3 30/30tk </t>
    </r>
    <r>
      <rPr>
        <b/>
        <sz val="11"/>
        <color rgb="FF0070C0"/>
        <rFont val="Arial"/>
        <family val="2"/>
      </rPr>
      <t>DSPL_B00PNGPF00X23</t>
    </r>
    <r>
      <rPr>
        <sz val="11"/>
        <color rgb="FF0070C0"/>
        <rFont val="Arial"/>
        <family val="2"/>
      </rPr>
      <t xml:space="preserve">; Protaper Next Gutta-Percha Points X4/X5 30/30tk </t>
    </r>
    <r>
      <rPr>
        <b/>
        <sz val="11"/>
        <color rgb="FF0070C0"/>
        <rFont val="Arial"/>
        <family val="2"/>
      </rPr>
      <t>DSPL_B00PNGPF00X45</t>
    </r>
  </si>
  <si>
    <t>ProTaper Next Conform Fit gutta-percha tihvtid on juurekanalite obturatsiooniks mõeldud täitetihvtid, mis on süsteemimatchitud ProTaper Next viilidega kujundatud kanali kujule – eesmärk on saavutada täpne apikaalne sobivus (“tug-back”) ja prognoositav täitmistulemus</t>
  </si>
  <si>
    <r>
      <t xml:space="preserve">ViscoStat Clear süstlas 30 ml </t>
    </r>
    <r>
      <rPr>
        <b/>
        <sz val="11"/>
        <color rgb="FF0070C0"/>
        <rFont val="Arial"/>
        <family val="2"/>
      </rPr>
      <t>ULTR_6408</t>
    </r>
  </si>
  <si>
    <r>
      <t xml:space="preserve">Alustat hemostaatiline vedelik 10g </t>
    </r>
    <r>
      <rPr>
        <b/>
        <sz val="11"/>
        <color rgb="FF0070C0"/>
        <rFont val="Arial"/>
        <family val="2"/>
      </rPr>
      <t>CERK1</t>
    </r>
  </si>
  <si>
    <t>Alustat on mõeldud kasutamiseks hambaravis veritsuse juhtimiseks pehmekoest (näiteks igemetest või väikestest traumajärgsetest verejooksudest) proceduuride ajal ja pärast ravi. Toimebase on alumiiniumkloriid</t>
  </si>
  <si>
    <r>
      <t xml:space="preserve">Best Cord Nano 000 - immutatud retraktsiooniniit 254cm </t>
    </r>
    <r>
      <rPr>
        <b/>
        <sz val="11"/>
        <color rgb="FF0070C0"/>
        <rFont val="Arial"/>
        <family val="2"/>
      </rPr>
      <t>CERK22R000-220</t>
    </r>
  </si>
  <si>
    <t>Best Cord Nano 000 on professionaalne retraktsiooniniit, mis on spetsiaalselt valmistatud pehmete kudede kontrollitud retraktsiooniks ning kerge veritsemise peatamiseks üksikutes piirkondades (nt kroonide/ sildade ettevalmistus, impressioni teostamine). Niit on impregneeritud alumiiniumkloriidi heksahüdraadiga, mis annab sellele vasokonstriktori ja hemostaatilise toime ning aitavad parandada töövälja nähtavust</t>
  </si>
  <si>
    <r>
      <t xml:space="preserve">W&amp;H infusioonivoolikud 1tk/6tk pakis,Ref: </t>
    </r>
    <r>
      <rPr>
        <b/>
        <sz val="11"/>
        <color rgb="FF0070C0"/>
        <rFont val="Arial"/>
        <family val="2"/>
      </rPr>
      <t>083002</t>
    </r>
  </si>
  <si>
    <r>
      <t xml:space="preserve">Mani </t>
    </r>
    <r>
      <rPr>
        <b/>
        <sz val="11"/>
        <color rgb="FF0070C0"/>
        <rFont val="Arial"/>
        <family val="2"/>
      </rPr>
      <t>H-Files_25mm/10-30</t>
    </r>
    <r>
      <rPr>
        <sz val="11"/>
        <color rgb="FF0070C0"/>
        <rFont val="Arial"/>
        <family val="2"/>
      </rPr>
      <t xml:space="preserve"> ja</t>
    </r>
    <r>
      <rPr>
        <b/>
        <sz val="11"/>
        <color rgb="FF0070C0"/>
        <rFont val="Arial"/>
        <family val="2"/>
      </rPr>
      <t xml:space="preserve"> H-Files_31mm/10-30</t>
    </r>
  </si>
  <si>
    <t>Mani H-Files on juureravi (endodontia) käsifailid (H-failid), mida kasutatakse juurekanalite puhastamiseks, kujundamiseks ja debrideerimiseks (dentiini ning põletikulise koe eemaldamiseks) juureravi protseduuride käigus. Need on valmistatud kvaliteetsest roostevabast terasest ja on tuntud oma teravate lõikepindade, kõrge painduvuse ning korrosioonikindluse poolest, mis võimaldab neid kasutada korduvalt pärast nõuetekohast steriliseerimist</t>
  </si>
  <si>
    <r>
      <t xml:space="preserve">Mani </t>
    </r>
    <r>
      <rPr>
        <b/>
        <sz val="11"/>
        <color rgb="FF0070C0"/>
        <rFont val="Arial"/>
        <family val="2"/>
      </rPr>
      <t xml:space="preserve">K-Files_25mm/10-30 </t>
    </r>
    <r>
      <rPr>
        <sz val="11"/>
        <color rgb="FF0070C0"/>
        <rFont val="Arial"/>
        <family val="2"/>
      </rPr>
      <t xml:space="preserve">ja </t>
    </r>
    <r>
      <rPr>
        <b/>
        <sz val="11"/>
        <color rgb="FF0070C0"/>
        <rFont val="Arial"/>
        <family val="2"/>
      </rPr>
      <t>K-Files_31mm/10-30</t>
    </r>
  </si>
  <si>
    <t>Mani K-Files on klassikalised endodontilised käsifailid, mis on mõeldud juurekanalite biomehaaniliseks ettevalmistamiseks (puhastamiseks ja kujundamiseks). Hästi tuntud oma tugeva konstruktsiooni, täpsete mõõtude ja usaldusväärse lõikejõudluse poolest, kasutatakse K-faile nii esmaseks kanalipalsamiks kui ka tugifailidena koos teiste süsteemidega.</t>
  </si>
  <si>
    <r>
      <t xml:space="preserve">Käsiprotaper 19mm </t>
    </r>
    <r>
      <rPr>
        <b/>
        <sz val="11"/>
        <color rgb="FF0070C0"/>
        <rFont val="Arial"/>
        <family val="2"/>
      </rPr>
      <t>DSPL_A041601910103</t>
    </r>
    <r>
      <rPr>
        <sz val="11"/>
        <color rgb="FF0070C0"/>
        <rFont val="Arial"/>
        <family val="2"/>
      </rPr>
      <t xml:space="preserve"> ja Käsiprotaper 25mm S1-F4 </t>
    </r>
    <r>
      <rPr>
        <b/>
        <sz val="11"/>
        <color rgb="FF0070C0"/>
        <rFont val="Arial"/>
        <family val="2"/>
      </rPr>
      <t>DSPL_A041602510103- DSPL_A041702510403</t>
    </r>
  </si>
  <si>
    <t>ProTaper Hand Use on ProTaper Universal endodontiliste failide manuaalne versioon (hand files) — need on mõeldud juurekanalite biomehaaniliseks puhastamiseks ja kujundamiseks käsitsi, eelkõige kroon-down tehnikas ja juhtudel, kus on vaja tactile kontrolli, näiteks väga kõverates või keerulistes kanalites. Need failid on NiTi (nikli-titaani) konstruktsiooniga ja kasutavad muutuva konuse (variable taper) profiili, mis parandab lõikamist ja kanaliseina järgimist nii nagu pöörlevad ProTaper-failid</t>
  </si>
  <si>
    <r>
      <t xml:space="preserve">Omnifix loputussüstal 3ml LuerLock </t>
    </r>
    <r>
      <rPr>
        <b/>
        <sz val="11"/>
        <color rgb="FF0070C0"/>
        <rFont val="Arial"/>
        <family val="2"/>
      </rPr>
      <t>4617022V</t>
    </r>
  </si>
  <si>
    <t>Omnifix® 3 ml Luer-Lock on steriilne, ühekordselt kasutatav 3-osaline süstal varustatud Luer-Lock tüüpi otsikuga ilma eraldi nõelata. Süstal on mõeldud vedelike irigatsiooniks, aspiratsiooniks või injekteerimiseks meditsiinilistes ja hambaravi protseduurides, kus on vajalik täpne mahtude manustamine ja turvaline ühendus.</t>
  </si>
  <si>
    <r>
      <t xml:space="preserve">Protaper Gold 19mm SX, 6tk </t>
    </r>
    <r>
      <rPr>
        <b/>
        <sz val="11"/>
        <color rgb="FF0070C0"/>
        <rFont val="Arial"/>
        <family val="2"/>
      </rPr>
      <t>DSPL_A0410219G0103</t>
    </r>
    <r>
      <rPr>
        <sz val="11"/>
        <color rgb="FF0070C0"/>
        <rFont val="Arial"/>
        <family val="2"/>
      </rPr>
      <t xml:space="preserve"> ja Protaper Gold 25mm 6tk S1 - F5 </t>
    </r>
    <r>
      <rPr>
        <b/>
        <sz val="11"/>
        <color rgb="FF0070C0"/>
        <rFont val="Arial"/>
        <family val="2"/>
      </rPr>
      <t>DSPL_A0410225G0103- DSPL_A0411225G0503</t>
    </r>
  </si>
  <si>
    <t>ProTaper Gold® on innovatiivne Nikli-Titaani (NiTi) rotary-failide süsteem, mis põhineb klassikalise ProTaper Universal® geomeetrial, kuid on parendatud kuldse kuumtöötlusega metallurgilisel protsessil. See annab failidele parendatud painduvuse, suurenenud tsüklilise väsimuse vastupidavuse ja usaldusväärse lõikamise, muutes need sobivaks nii lihtsamate kui ka keerukamate juurekanalite ettevalmistamiseks.</t>
  </si>
  <si>
    <r>
      <t xml:space="preserve">Protaper Next 25mm </t>
    </r>
    <r>
      <rPr>
        <b/>
        <sz val="11"/>
        <color rgb="FF0070C0"/>
        <rFont val="Arial"/>
        <family val="2"/>
      </rPr>
      <t>DSPL_A080022500103-DSPL_A080022500503</t>
    </r>
  </si>
  <si>
    <t>ProTaper Next® on edasiarendatud endodontiline rotary-failide süsteem, mis on Dentsply Sirona poolt välja töötatud juurekanalite biomehaaniliseks puhastamiseks ja kujundamiseks. See on ProTaper Universal® järelkasvataja, mille peamine eesmärk on pakkuda suurem painduvus, parem kanali järgimine ning suurenenud ohutus ja efektiivsus.</t>
  </si>
  <si>
    <r>
      <t xml:space="preserve">AH Plus juuretäidis tuubides 4+4ml </t>
    </r>
    <r>
      <rPr>
        <b/>
        <sz val="11"/>
        <color rgb="FF0070C0"/>
        <rFont val="Arial"/>
        <family val="2"/>
      </rPr>
      <t>DSPL_60620110</t>
    </r>
  </si>
  <si>
    <t>AH Plus® on kaksikomponentne (paste-paste) epoksiid-amiinipõhine juurekanali sealer, mida kasutatakse püsivaks juurekanali sulgemiseks endodontilistes protseduurides koos gutta-percha või teiste täitepunktidega. Materjali disain on säilinud ja täiustatud klassikalisest AH 26® formulest, säilitades tugevad tehnilised omadused, kuid ilma formaldehüüdi eraldumiseta ja ilma särituskoe tumendamiseta</t>
  </si>
  <si>
    <r>
      <t xml:space="preserve">Alginaat Alligat, tolmuvaba 1x453g </t>
    </r>
    <r>
      <rPr>
        <b/>
        <sz val="11"/>
        <color rgb="FF0070C0"/>
        <rFont val="Arial"/>
        <family val="2"/>
      </rPr>
      <t>66001763</t>
    </r>
  </si>
  <si>
    <t>Alginaat Alligat tolmuvaba 453 g (tootekood 66001763) on klassikaline alginaatne jäljendmaterjal, mis sobib üldiseks hambaravi jäljendi võtmiseks, sealhulgas ortodontilisteks ja protetilisteks rakendusteks. See pakub heade detailide korduvat reprodutseerimist, on elastne ja tugev, ning tolmuvaba pulber parandab segajatööd ja vähendab tolmu levikut töökohal.</t>
  </si>
  <si>
    <r>
      <t xml:space="preserve">Kandikupaber erinevad värvid , 250tk </t>
    </r>
    <r>
      <rPr>
        <b/>
        <sz val="11"/>
        <color rgb="FF0070C0"/>
        <rFont val="Arial"/>
        <family val="2"/>
      </rPr>
      <t>TRAY1828AZ</t>
    </r>
  </si>
  <si>
    <t>Kandikupaber on õhuke, värvitud pabeririba, mis on mõeldud oklusioonide (hambumiskontaktide) märkamiseks hambaravis. See aitab visualiseerida ja dokumenteerida hambumuse punkte, kus hambad puutuvad kokku – eriti tähtis proteetika, ortodontika, restaureeriv ravi ja suukirurgia puhul.</t>
  </si>
  <si>
    <r>
      <t xml:space="preserve">Fuji IX GP kapslis A2 ja A3 </t>
    </r>
    <r>
      <rPr>
        <b/>
        <sz val="11"/>
        <color rgb="FF0070C0"/>
        <rFont val="Arial"/>
        <family val="2"/>
      </rPr>
      <t>GC_003274; GC_003274</t>
    </r>
  </si>
  <si>
    <t>GC Fuji IX GP® on klaasionomeer (glass ionomer) restoratiivmaterjal, mille aluseks on fluoro-alumino-silikaatklaas ja ionomeerne happe-reaktsioon, mis seob materjali keemiliselt dentiini ja emaili pinnaga ning ei vaja eraldi acid-etch ega bonding’i protseduure.</t>
  </si>
  <si>
    <r>
      <t xml:space="preserve">Fuji II LC kapslid A2 ja A3 </t>
    </r>
    <r>
      <rPr>
        <b/>
        <sz val="11"/>
        <color rgb="FF0070C0"/>
        <rFont val="Arial"/>
        <family val="2"/>
      </rPr>
      <t>GC_003234;GC_003235</t>
    </r>
  </si>
  <si>
    <t>GC Fuji II LC® on valguskõvenev, resiiniga tugevdatu klaasionomeerrestoratiivmaterjal kapslites, mis ühendab klaasionomeeride fluoriidivabanemise ja keemilise adhesiooni ning resiinide valguskõvenemise kontrolli ja tugevuse. Materjal on ette nähtud hammaste restaureerimiseks ja kihtide aluseks posterioorsetes ja anterioorsetes piirkondades ilma keerulise adhessiivsedeli kasutamata.</t>
  </si>
  <si>
    <r>
      <t xml:space="preserve">Perio Kin igemekeel 0,20% kloorheksidiiniga 30ml </t>
    </r>
    <r>
      <rPr>
        <b/>
        <sz val="11"/>
        <color rgb="FF0070C0"/>
        <rFont val="Arial"/>
        <family val="2"/>
      </rPr>
      <t>150125</t>
    </r>
  </si>
  <si>
    <t>PerioKIN igemegeel 0,20% on dentokliiniline suuõõne hooldusgeel, mis sisaldab kloorheksidiini diglukonaati 0,20 % – tuntud antibakteriaalset ja anti-plaque toimet omavat ühendit. Geeli koostis on alkoholivaba, värvitu ja fluoriidivaba, mis tähendab õrnemat kasutust igemepiirkonnas ning sobivust tundlikule limaskestale. Geel on kõrge bionakkuvusega ja püsib hästi rakenduskohal, tagades efektiivse toime lokaalselt.</t>
  </si>
  <si>
    <t>CHX kloorheksidiin 0,2 % on antiseptiline suuõõne loputusvedelik, mida kasutatakse suuhügieeni toetamiseks, bakteriaalse plaagi kontrolliks ja igemete tervise parandamiseks. See on laialdaselt kasutatav stomatoloogiline loputuslahus, mida tavaliselt soovitatakse ajutiselt parodontiidi, gingiviidi ja suu limaskesta infektsioonide (nt haavandid, kirurgiajärgne hooldus) korral. Lahus on konsentreeritud 0,2 % kloorheksidiini diglukonaati sisaldav valmis toode.</t>
  </si>
  <si>
    <r>
      <t xml:space="preserve">Chlorhexidine Digluconate kloorheksidiin 2% 200ml </t>
    </r>
    <r>
      <rPr>
        <b/>
        <sz val="11"/>
        <color rgb="FF0070C0"/>
        <rFont val="Arial"/>
        <family val="2"/>
      </rPr>
      <t>CERK220</t>
    </r>
  </si>
  <si>
    <t>Kloorheksidiin diglukonaat on bisi-biguanide klassi antiseptik, mis seondub tugevalt suu pehmete kudede ja hammaste pinnaga ning avaldab pikaajalist antibakteriaalset toimet (substantivity), takistades mikroorganismide kinnitumist ja biofilmi (hambakatu) moodustumist.</t>
  </si>
  <si>
    <r>
      <t xml:space="preserve">Rubber-Dam kofferdami kumm HEAVY/ MEDIUM 15x15cm sinine 36tk </t>
    </r>
    <r>
      <rPr>
        <b/>
        <sz val="11"/>
        <color rgb="FF0070C0"/>
        <rFont val="Arial"/>
        <family val="2"/>
      </rPr>
      <t>CERK162_1 / CERK162/2</t>
    </r>
  </si>
  <si>
    <t>Rubber-dam (kofferdam) kumm on õhuke, elastne isolatsioonileht, mida kasutatakse hambaravis operatiivse välja isolatsiooniks – st hamba- või hambarühma eraldamiseks suust protseduuri ajal. See aitab luua puhast, kuivset ja kontrollitud tööala, mis on eriti oluline restauratiivsetes ravides, endodontikas (juureravi), adhesiivsetes protseduurides, kroonide ettevalmistamisel, ja muudes kliinilistes olukordades.</t>
  </si>
  <si>
    <r>
      <t xml:space="preserve">OptiDam Anterior refill 60 tk </t>
    </r>
    <r>
      <rPr>
        <b/>
        <sz val="11"/>
        <color rgb="FF0070C0"/>
        <rFont val="Arial"/>
        <family val="2"/>
      </rPr>
      <t>5206</t>
    </r>
    <r>
      <rPr>
        <sz val="11"/>
        <color rgb="FF0070C0"/>
        <rFont val="Arial"/>
        <family val="2"/>
      </rPr>
      <t xml:space="preserve"> ja OptiDam Posterior refill 60 tk </t>
    </r>
    <r>
      <rPr>
        <b/>
        <sz val="11"/>
        <color rgb="FF0070C0"/>
        <rFont val="Arial"/>
        <family val="2"/>
      </rPr>
      <t>5205</t>
    </r>
  </si>
  <si>
    <t>OptiDam™ on kolmemõõtmeline (3D) kummist isolatsioonileht, mis on erilise nibu-disaini ja anatoomilise kaarega kohandatud, et vastata suuõõne loomulikele kontuuridele. See tagab laiema nähtavuse ja ligipääsu ravialale, lihtsustab paigaldust ning suurendab patsiendi mugavust võrreldes tavaliste tasapinnaliste kofferdamilehtedega</t>
  </si>
  <si>
    <t>Coltene Flexi Dam kofferdami kumm raamiga non-lateks lilla 20tk COL_H00750</t>
  </si>
  <si>
    <t>Roeko Flexi Dam non-latex on professionaalne latex-vaba dentaalne isolatsioonileht (rubber dam), mis on mõeldud tõhusaks niiskuse kontrolliks ja tööala isolatsiooniks hambaravis restoratiivsete, endodontiliste ja kirurgiliste protseduuride ajal. Lilla värv aitab selgelt eristada seda lateksist dam-materjalist ning tagab parema visuaalse kontrolli ja mugavuse töötamisel.</t>
  </si>
  <si>
    <r>
      <t xml:space="preserve">DiaGloss RA - roosa 1tk/6tk pakis </t>
    </r>
    <r>
      <rPr>
        <b/>
        <sz val="11"/>
        <color rgb="FF0070C0"/>
        <rFont val="Arial"/>
        <family val="2"/>
      </rPr>
      <t>EDENTA_1932RA-6</t>
    </r>
    <r>
      <rPr>
        <sz val="11"/>
        <color rgb="FF0070C0"/>
        <rFont val="Arial"/>
        <family val="2"/>
      </rPr>
      <t xml:space="preserve"> DiaGloss RA - white 1tk/6tk pakis </t>
    </r>
    <r>
      <rPr>
        <b/>
        <sz val="11"/>
        <color rgb="FF0070C0"/>
        <rFont val="Arial"/>
        <family val="2"/>
      </rPr>
      <t>EDENTA_19032RA-6</t>
    </r>
  </si>
  <si>
    <t>Edenta DiaGloss RA on kvaliteetne diamond-impregneeritud poliervahend, mis on spetsiaalselt välja töötatud komposiitmaterjalide pindade vormimiseks, viimistlemiseks ja kõrgläike saavutamiseks hambaravis.</t>
  </si>
  <si>
    <r>
      <t xml:space="preserve">RelyX U200 Automix  A2; AO3, TR </t>
    </r>
    <r>
      <rPr>
        <b/>
        <sz val="11"/>
        <color rgb="FF0070C0"/>
        <rFont val="Arial"/>
        <family val="2"/>
      </rPr>
      <t>H56895- 97</t>
    </r>
  </si>
  <si>
    <t>RelyX U200 Automix on edasijõudnud enese-adhesiivne resiin-tsement, mis ühendab lihtsuse, töökindluse ja tugeva adhesiooni ühetsüklilise lahendusena – ei vaja eraldi etching’ut, priming’ut ega bonding-süsteemi restauratsiooni paigaldamisel. See tsement on mõeldud püsivaks fikseerimiseks paljudes protetilistes olukordades ning pakub hea kombinatsiooni biomehaanilisest tugevusest ja esteetilisest stabiilsusest.</t>
  </si>
  <si>
    <r>
      <t xml:space="preserve">Külm Pulp spray -35C mint 200 ml </t>
    </r>
    <r>
      <rPr>
        <b/>
        <sz val="11"/>
        <color rgb="FF0070C0"/>
        <rFont val="Arial"/>
        <family val="2"/>
      </rPr>
      <t>CERK158</t>
    </r>
  </si>
  <si>
    <t>Pulp Spray on külm-stimulatsiooni aerosool, mida kasutatakse suurendatud külma toime saavutamiseks diagnostilistel eesmärkidel hambaravis. Peamiselt kasutatakse seda hambumeluu / pulbi vitalsuse teste teostades, et stimuleerida närvilõpmeid ja nii hinnata õrnalt, kas pulb on elujõuline või mitte (nt närvi reaktsioon külmale). Seda tüüpi spraysid on kiire toimega ja hästi doseeritavad suures aerosoolpakendis kuni ~–35 °C (või madalam temperatuur, sõltuvalt komponentidest)</t>
  </si>
  <si>
    <r>
      <t xml:space="preserve">Gluma Desensitizer 5ml </t>
    </r>
    <r>
      <rPr>
        <b/>
        <sz val="11"/>
        <color rgb="FF0070C0"/>
        <rFont val="Arial"/>
        <family val="2"/>
      </rPr>
      <t>66003764</t>
    </r>
  </si>
  <si>
    <t>Gluma Desensitizer on spetsiaalne dentisterapeutiline aine, mis on mõeldud saltseriini dentiini hüpersensitiivsuse (sensitivity) leevendamiseks või vähendamiseks. See on üks tunnustatud ja laialt kasutatud desensitiseerivaid lahuseid hambaravis, kus ainult üks tilk korraga võib anda kiire ja tõhusa tulemuse ilma segamise või valguskõvenemiseta. Toodet võib kasutada nii otseste kui kaudsete restauratiivsete protseduuride korral</t>
  </si>
  <si>
    <r>
      <t xml:space="preserve">Sof-Lex refill  </t>
    </r>
    <r>
      <rPr>
        <b/>
        <sz val="11"/>
        <color rgb="FF0070C0"/>
        <rFont val="Arial"/>
        <family val="2"/>
      </rPr>
      <t>H8693C</t>
    </r>
  </si>
  <si>
    <t>Sof-Lex™ Refill Finishing and Polishing System-i täiendavate tarvikute valikusse — isolatsiooni-süsteem, mis on mõeldud hambaravirestoratsioonide kontuurimiseks ja kõrgläike saavutamiseks pärast täidiste või teiste taastavate materjalide paigaldamist. Seda kasutatakse hambaravis nii esmase pindviimistluse kui lõpliku poleerimise jaoks, et saavutada sile, esteetiline ja bioloogiliselt sobiv pind.</t>
  </si>
  <si>
    <r>
      <t>Epitex abrasiivriba rullis</t>
    </r>
    <r>
      <rPr>
        <b/>
        <sz val="11"/>
        <color rgb="FF0070C0"/>
        <rFont val="Arial"/>
        <family val="2"/>
      </rPr>
      <t xml:space="preserve"> GC_000405- 409</t>
    </r>
  </si>
  <si>
    <t>EPITEX on interproksimaalseks kontuurimiseks, viimistlemiseks ja poleerimiseks (komposiit, klaasionomeer, metall). Ribad on ülisaledad/õhukesed, sest abrasiiviosakesed ei ole liimitud “kummise” liimiga – see aitab ribal paremini tungida tihedatesse kontaktidesse ja vähendada igemete traumariski.</t>
  </si>
  <si>
    <r>
      <t xml:space="preserve">Teemantribad perfor. 2,5mm ja 3,75mm erinevad abrasiivsused </t>
    </r>
    <r>
      <rPr>
        <b/>
        <sz val="11"/>
        <color rgb="FF0070C0"/>
        <rFont val="Arial"/>
        <family val="2"/>
      </rPr>
      <t>EDENTA_PFDS3</t>
    </r>
  </si>
  <si>
    <t>Edenta perforated diamond strips on mõeldud peamiselt proximiaalsete alade töötlemiseks. Edenta perforated teemantribad on saadaval kolmes abrasiivkvaliteedis, mis on tähistatud erinevate värvide ja grind-mõõtmetega</t>
  </si>
  <si>
    <r>
      <t xml:space="preserve">Teemantribad perfor./saega/ 3,75mm ja 25mm erinevad abrasiivsused </t>
    </r>
    <r>
      <rPr>
        <b/>
        <sz val="11"/>
        <color rgb="FF0070C0"/>
        <rFont val="Arial"/>
        <family val="2"/>
      </rPr>
      <t>EDENTA_PXDS3</t>
    </r>
  </si>
  <si>
    <r>
      <t xml:space="preserve">Titaan matriits kontureeritud molaar  0,030mm 30tk ref. </t>
    </r>
    <r>
      <rPr>
        <b/>
        <sz val="11"/>
        <color rgb="FF0070C0"/>
        <rFont val="Arial"/>
        <family val="2"/>
      </rPr>
      <t>1591</t>
    </r>
  </si>
  <si>
    <r>
      <t xml:space="preserve">Hawe matriits kontureeritud premolaarile, vasak küür/ parem küür  0,045mm 30tk ref: </t>
    </r>
    <r>
      <rPr>
        <b/>
        <sz val="11"/>
        <color rgb="FF0070C0"/>
        <rFont val="Arial"/>
        <family val="2"/>
      </rPr>
      <t>392 / 393</t>
    </r>
  </si>
  <si>
    <t>Titaan matriits kontureeritud premolaar  0,030mm 30tk ref. 1590</t>
  </si>
  <si>
    <r>
      <t xml:space="preserve">Supermat matriits metall </t>
    </r>
    <r>
      <rPr>
        <b/>
        <sz val="11"/>
        <color rgb="FF0070C0"/>
        <rFont val="Arial"/>
        <family val="2"/>
      </rPr>
      <t>2161; 2162 ja 2181; 2182</t>
    </r>
  </si>
  <si>
    <t>SuperMat metall-matriits on roostevabast terasest anatoomiliselt eelvormitud sektsioonmatriits, mis on mõeldud posteriorhammaste II klassi restauratsioonideks. See tagab korrektse proksimaalse kontakti ja loomuliku anatoomilise kontuuri taastamise.</t>
  </si>
  <si>
    <t>EDENTA_C1SXN.204.014</t>
  </si>
  <si>
    <t>EDENTA C1SXN.204.014 on vastupidav tungsten-karbiidist ümar bur, mille ristlõikega terad tagavad tõhusa materjali eemaldamise ning sujuva tööprotsessi nii preparatsioonides kui restaureerimisel. Sobib professionaalseks kasutamiseks hambaravis ning laboritingimustes</t>
  </si>
  <si>
    <t>EDENTA_C1SXN.205.018</t>
  </si>
  <si>
    <t>EDENTA C1SXN.205.018 on ümar ristlõikega tungsten-karbiidist hambapuur RAL-kinnitusega, mis pakub sujuvat ja tõhusat materjali eemaldamist madalpöördelisest käsiharjast ning sobib mitmesuguste hambaravitööde ettevalmistamiseks ja kontuurimiseks</t>
  </si>
  <si>
    <t>Chloraxid 2,0 % on 2% naatriumhüpokloriti sisaldav endodontiline juurikanali loputuslahus (400 g pudel), mida kasutatakse juureravis kanalite puhastamiseks ja desinfitseerimiseks</t>
  </si>
  <si>
    <r>
      <t xml:space="preserve">Canasol naatriumhüpoklorit 3% 400ml </t>
    </r>
    <r>
      <rPr>
        <b/>
        <sz val="11"/>
        <color rgb="FF0070C0"/>
        <rFont val="Arial"/>
        <family val="2"/>
      </rPr>
      <t>226472</t>
    </r>
  </si>
  <si>
    <t>Canasol 3 % naatriumhüpoklorit 400 ml (226472) on lahus, mis on mõeldud professionaalseks juurikanali irrigatsiooniks ja desinfitseerimiseks endodontilises ravis. See lahus lahustab orgaanilist kude ja bakteriaalset materjali, parandades kanalite ettevalmistust enne täitmist. Kasutamisel tuleb järgida ohutusnõudeid ja kliinilisi juhiseid.</t>
  </si>
  <si>
    <t>Palodent V3 on roostevabast terasest anatoomilised sektsioonmatriitsid, mis on mõeldud II klassi komposiitrestauratsioonide jaoks. Need võimaldavad taastada loomuliku proksimaalse kontuuri ja tiheda kontaktpunkti.</t>
  </si>
  <si>
    <t>Palodent V3 kiilud on osa Palodent V3 sektsioonmatriitsüsteemist, mis on mõeldud II klassi restaureerimistööde tegemiseks. Need kiilud on anatoomiliselt kujundatud V-kujulised interdentaalsed plastkiilud, mis aitavad saavutada tihedat ja korrektset adaptsiooni matriitsriba ja hambapinna vahel ning parandavad kontaktpunkti kvaliteeti.</t>
  </si>
  <si>
    <t>ProTaper Gold pabertihvtid on steriilsed endodontilised pabertihvtid, mis on spetsiaalselt disainitud sobima ProTaper Gold juurikanali ettevalmistuse süsteemi poolt kujundatud kanalitega. Need kuuluvad ProTaper Gold lahenduse komplekti, kuhu kuuluvad ühtlasi ka rotatsiooni-failid, gutta-percha-tihvtid ja obturaatorid, et tagada ühtlane ja süsteemne endodontiline tööprotsess.</t>
  </si>
  <si>
    <r>
      <t xml:space="preserve">Protaper Next pabertihvtid 90/90tk  X2- X5 </t>
    </r>
    <r>
      <rPr>
        <b/>
        <sz val="11"/>
        <color rgb="FF0070C0"/>
        <rFont val="Arial"/>
        <family val="2"/>
      </rPr>
      <t>DSPL_A022Q00090000; DSPL_A022Q00090100</t>
    </r>
  </si>
  <si>
    <t>ProTaper Next pabertihvtid on steriilsed ja värvikoodiga endodontilised pabertihvtid, mis on süsteemselt sobitatud ProTaper Next juurikanaliseadme poolt loodud kanaliprofiilidele. Need võimaldavad täpset ja efektiivset niiskuse imamist kanalitest enne kanali täitematerjali paigaldamist</t>
  </si>
  <si>
    <r>
      <t xml:space="preserve">Põlled 500tk kastis 45x33cm erinevad värvid </t>
    </r>
    <r>
      <rPr>
        <b/>
        <sz val="11"/>
        <color rgb="FF0070C0"/>
        <rFont val="Arial"/>
        <family val="2"/>
      </rPr>
      <t>TO2AC500</t>
    </r>
  </si>
  <si>
    <t>Põlled 45 × 33 cm, 500 tk kastis, erinevad värvid on ühekordselt kasutatavad, mittesteriilsed põlled, mis pakuvad tõhusat kaitset vedelike, pritsmete ja mustuse eest. Need sobivad laialdaselt hambaravis, meditsiinis, iluteenustes ja teiste hügieeninõuetega keskkondades.</t>
  </si>
  <si>
    <r>
      <t xml:space="preserve">Tooli peatoe kaitsekiled 24,1 x 27,9 cm 250tk karbis </t>
    </r>
    <r>
      <rPr>
        <b/>
        <sz val="11"/>
        <color rgb="FF0070C0"/>
        <rFont val="Arial"/>
        <family val="2"/>
      </rPr>
      <t>3511</t>
    </r>
  </si>
  <si>
    <t>Tooli peatoe kaitsekiled 24,1 × 27,9 cm (250 tk karbis) on ühekordsed hügieenilised kaitsekatted, mis tagavad efektiivse barjääri patsiendi ja ravitooli peatoe vahel. Sobivad kasutamiseks hambaravi- ja meditsiinikeskkonnas igapäevaseks nakkuskontrolliks.</t>
  </si>
  <si>
    <t>Detartrine Z (45 g) on tsirkooniumoksiidi sisaldav professionaalne profülaktikapasta, mis sobib hammaste tõhusaks puhastamiseks ning täidiste ja restauratsioonide poleerimiseks, tagades sileda ja läikiva lõpptulemuse.</t>
  </si>
  <si>
    <t>NSK Pana Spray Plus on eriliselt formuleeritud määrde- ja puhastusõli, mis on mõeldud hambaravi instrumentide hoolduseks, sh kõrge- ja madalpöördeliste handpiece’ide ning õhkmootorite sisemiste laagrite ning liikuvate osade määrimiseks ja puhastamiseks. Regulaarne kasutamine tagab instrumentide parema töö, sujuvuse ja pikema kasutusea.</t>
  </si>
  <si>
    <t>KaVo Quattrocare Plus Spray on spetsiaalselt formuleeritud hooldus- ja määrdevahend, mida kasutatakse koos KaVo QUATTROcare PLUS hooldussüsteemiga (automaatne instrumentide puhastus- ja määrimiseks seade). Spray toimib nii puhastusvahendina kui määrena kõrgepöördeliste ja madalpöördeliste hambatööriistade, vastutustehnikate ja õhkmootorite sisemiste komponentide jaoks. Lahus on ette nähtud professionaalseks kasutamiseks hambaravi praktikas</t>
  </si>
  <si>
    <r>
      <t xml:space="preserve">Optragate Small / Regular </t>
    </r>
    <r>
      <rPr>
        <b/>
        <sz val="11"/>
        <color rgb="FF0070C0"/>
        <rFont val="Arial"/>
        <family val="2"/>
      </rPr>
      <t>757912WW; 757914WW</t>
    </r>
  </si>
  <si>
    <t>Suuavaja huulte ja igemete kaitsega</t>
  </si>
  <si>
    <t xml:space="preserve">Süljeimur keelehoidjaga </t>
  </si>
  <si>
    <r>
      <t xml:space="preserve">Süljeaspiraatori painutatavad otsikud  </t>
    </r>
    <r>
      <rPr>
        <b/>
        <sz val="11"/>
        <color rgb="FF0070C0"/>
        <rFont val="Arial"/>
        <family val="2"/>
      </rPr>
      <t>003AP100TSD</t>
    </r>
  </si>
  <si>
    <r>
      <t>Süljeaspiraator sirged otiskud</t>
    </r>
    <r>
      <rPr>
        <b/>
        <sz val="11"/>
        <color rgb="FF0070C0"/>
        <rFont val="Arial"/>
        <family val="2"/>
      </rPr>
      <t xml:space="preserve"> AV1000LB</t>
    </r>
  </si>
  <si>
    <r>
      <t xml:space="preserve">Süljeaspiraatori spiraalsed otsikud </t>
    </r>
    <r>
      <rPr>
        <b/>
        <sz val="11"/>
        <color rgb="FF0070C0"/>
        <rFont val="Arial"/>
        <family val="2"/>
      </rPr>
      <t>UB2100</t>
    </r>
  </si>
  <si>
    <r>
      <t xml:space="preserve">Drytips Small/ Large </t>
    </r>
    <r>
      <rPr>
        <b/>
        <sz val="11"/>
        <color rgb="FF0070C0"/>
        <rFont val="Arial"/>
        <family val="2"/>
      </rPr>
      <t>291542; 291543</t>
    </r>
  </si>
  <si>
    <t>EDENTA_801.314.012</t>
  </si>
  <si>
    <t>Teematpuur turbiinile, kera kujuline</t>
  </si>
  <si>
    <t>EDENTA_SG909.314.040</t>
  </si>
  <si>
    <t>EDENTA SG909.314.040 on FG-varsuga diamond/rattakujuline burr, mille 4 mm teemantkattega tera pakub tõhusat materjali eemaldamist ja abrasiivset jõudlust hambaravis. Sobib mitmekülgseks kasutamiseks emaili, dentiini, keraamiliste ja restaureerivate materjalide töötlemisel, tagades pika tööea ja hea kontrolli kliinilises või laborikeskkonnas</t>
  </si>
  <si>
    <t>EDENTA_881.314.010</t>
  </si>
  <si>
    <t>EDENTA 881.314.010 on FG-varsuga diamond bur (ümar-silindriline tera, Ø ~1,0 mm, medium grit), mis on mõeldud universaalseks materjali eemaldamiseks ja preparatsiooniks hambaravis — sh emaili, dentiini ja restoratiivsete materjalide kohandamiseks. Sobib kasutamiseks kõrgepöördelise handpiece’iga, tagades tõhusa töö ja hea kontrolli preparatsiooni efektiivsuse üle</t>
  </si>
  <si>
    <t>EDENTA_882.314.012</t>
  </si>
  <si>
    <t>Puuritüüp: silinder (Round end cylinder) – tähendab, et lõikeots on sirge serva ja ümarate äärtega silindriline kuju, mis sobib tasaste pindade ja servade töötlemiseks</t>
  </si>
  <si>
    <t>EDENTA_F882.314.012</t>
  </si>
  <si>
    <t>EDENTA F882.314.012 on FG-kinnitusega teemantpuur peene teralisusega (Fine), silindrilise otsaga, ~1,2 mm läbimõõduga, mõeldud täpseks hambaraviks ettevalmistus- ja abrasiivtöödeks. Sobib steriliseeritavaks ja korduvkasutatavaks kasutamiseks.</t>
  </si>
  <si>
    <t>EDENTA_F379.314.016</t>
  </si>
  <si>
    <t>Edenta F379.314.016 on kvaliteetne teemantpuur hambaraviks, mõeldud kasutamiseks FG (friction grip) tüüpi turbinkäepidemetes. See egg / football ehk munakujuline lõikeots tagab hea ligipääsu eri anatoomilistele pindadele ning sobib nii kontuurimiseks kui peenviimistluseks</t>
  </si>
  <si>
    <t>EDENTA_SG379.314.016</t>
  </si>
  <si>
    <t>EDENTA SG379.314.016 on professionaalne FG-kinnitusega teemantpuur, mis on mõeldud hambaravi igapäevasteks operatiivseteks töödeks. Selle Egg / Football (munakujuline) lõikeots tagab suurepärase ligipääsu kontuuridele ja anatoomilistele pindadele, võimaldades intensiivset materjali eemaldamist ja kiiret lõikamist. Tööriist on valmistatud kvaliteetse teemantkattega abrasiivsest materjalist, mis tagab efektiivse ja vastupidava töö­­võime.</t>
  </si>
  <si>
    <t>EDENTA_F801.314.023</t>
  </si>
  <si>
    <t>EDENTA_F863.314.012</t>
  </si>
  <si>
    <t>EDENTA F863.314.012 on kvaliteetne FG-kinnitusega teemantpuur, mis on mõeldud täpseks ja kontrollitud hambaraviks. Flame-kujuline (leekjas) tööots võimaldab head ligipääsu anatoomiliselt keerukatele pindadele ning sobib ideaalselt kontuurimiseks ja viimistlustöödeks.</t>
  </si>
  <si>
    <r>
      <t>EDENTA_863.314.012</t>
    </r>
    <r>
      <rPr>
        <b/>
        <sz val="11"/>
        <color rgb="FF0070C0"/>
        <rFont val="Arial"/>
        <family val="2"/>
      </rPr>
      <t> </t>
    </r>
  </si>
  <si>
    <t>Professionaalne EDENTA 863.314.012 teemantpuur on valmistatud Šveitsis ning mõeldud hambaravi rotatsioonitöödeks suure kiirusega turbinkäepidemes kasutamiseks. Selle FG (friction grip) kinnitus sobib standardsetele turbinkäepidemetele ning annab tööriistale stabiilse ühenduse ja sujuva pöörlemise. See diamond bur on osa Edenta FG teemantpuuride valikust, mis tagab täpse ja efektiivse abrasiivse töö hammaste kõvematelt pindadelt materjali eemaldamisel</t>
  </si>
  <si>
    <r>
      <t> </t>
    </r>
    <r>
      <rPr>
        <b/>
        <sz val="12"/>
        <color rgb="FF0070C0"/>
        <rFont val="Arial"/>
        <family val="2"/>
      </rPr>
      <t>EDENTA_852.314.010</t>
    </r>
  </si>
  <si>
    <t>Professionaalsed EDENTA 852.314.010 teemantpuurid on valmistatud Šveitsi kvaliteediga Edenta AG poolt ja mõeldud FG-kinnitusega suure kiirusega hambaravi käsiseadmesse. Need teemantpuurid pakuvad täpset ja efektiivset materjali eemaldamist, muutes igapäevased restaureerivad protseduurid lihtsamaks ja kiiremaks.</t>
  </si>
  <si>
    <r>
      <t> </t>
    </r>
    <r>
      <rPr>
        <b/>
        <sz val="12"/>
        <color rgb="FF0070C0"/>
        <rFont val="Arial"/>
        <family val="2"/>
      </rPr>
      <t>EDENTA_899.314.031</t>
    </r>
  </si>
  <si>
    <t>EDENTA 899.314.031 on teemantpuur FG kinnitusel, mille tööots on kaetud kvaliteetse abrasiivse teemantikihiga. See võimaldab efektiivset ja kontrollitud materjali eemaldamist mitmesugustel hambaravi protseduuridel</t>
  </si>
  <si>
    <r>
      <t> </t>
    </r>
    <r>
      <rPr>
        <b/>
        <sz val="12"/>
        <color rgb="FF0070C0"/>
        <rFont val="Arial"/>
        <family val="2"/>
      </rPr>
      <t>EDENTA_F889.314.010</t>
    </r>
  </si>
  <si>
    <t>EDENTA F889.314.010 on FG-kinnitusega (Friction Grip) teemantpuur, mis sobib kasutamiseks suure kiirusega turbinkäepidemes hambaravis. See bur pakub peent (fine) teemantterasust ning on mõeldud täpseks ja kontrollitud materjali eemaldamiseks, kontuurimiseks ja viimistlemiseks erinevate hambaravi protseduuride käigus.</t>
  </si>
  <si>
    <t>Ionoseal  3x2,5g süstlas VOCO_1326</t>
  </si>
  <si>
    <t>Ionoseal on valguskõvenev, kasutusvalmis klaasionomeer-komposiidmaterjal, mida kasutatakse hambaravis lineri või alusmaterjalina restaureerivate tööde all. See ainulaadne materjal ühendab klaasionomeetse tsemendi ja komposiidi eelised, tagades tugeva adhesiooni, fluoriidivabanemise ja kiire, kontrollitud rakenduse ilma segamiseta</t>
  </si>
  <si>
    <t>G-Aenial Anterior.GC_004677- ( 98)</t>
  </si>
  <si>
    <t>Röntgenkontrastne valguskõvastuv hübriidkomposiit kahes versioonis: täidismaterjal esihammaste(4,7g) restauratsiooniks ja täidismaterjal tagahammaste(5,5g) restauratsiooniks. Toode sisaldab metakrülaat monomeere. Materjalil on suurepärane kameeleon efekt. Materjali saab kasutada ühe-, kahe või mitmetoonitehnikas. Tootel on 22 esihambatooni</t>
  </si>
  <si>
    <t>G-Aenial Posterior GC_004699- (74); GC_004704</t>
  </si>
  <si>
    <t>Röntgenkontrastne valguskõvastuv hübriidkomposiit kahes versioonis: täidismaterjal esihammaste(4,7g) restauratsiooniks ja täidismaterjal tagahammaste(5,5g) restauratsiooniks. Toode sisaldab metakrülaat monomeere. Materjalil on suurepärane kameeleon efekt. Materjali saab kasutada ühe-, kahe või mitmetoonitehnikas. Tootel 6 tagahambatooni</t>
  </si>
  <si>
    <t>Filtek Bulk Fill One H4870A2, H4870A3</t>
  </si>
  <si>
    <t>Valguskõvastuv tagahammaste mahuline täidismaterjal süstlas. Solventumi nanofilleri tehnoloogial põhinev materjal tagab kulumiskindluse ja hea lõppviimistluse. Materjali saab paigaldada korraga suurema kihina kuni 5mm. Hästi modelleeritav ei vaja täiendavat kattekihti</t>
  </si>
  <si>
    <t>Filtek Bulk Fill Flowable H4862A1; H4862A2; H4862A3</t>
  </si>
  <si>
    <t>Valguskõvastuv röntgenkontrastne voolav nanokomposiit täidismaterjal esi-ja tagahammaste restauratsiooniks.Sobib universaalsete viimistlus- ja poleerimissüsteemidega, valgete kivide, erikujuliste kummiotsikute ja poleerimispastadega. Miinimum säilivusaeg toatemperatuuril 12 kuud.</t>
  </si>
  <si>
    <t>G-aenial A´Chord GC_10006779 - (783); GC_10006789; GC_10006788; GC_10006792; GC_10006791</t>
  </si>
  <si>
    <t xml:space="preserve"> Tagumiste ja esimeste hammaste jaoks lihtsustatud värvi unifitseerimisega. </t>
  </si>
  <si>
    <t>G-aenial Universal Injectable GC_901489- (492)</t>
  </si>
  <si>
    <t>Röntgenkontrastne (252%Al) valguskõvastuv, erakordselt tugev ja kulumiskindel voolav komposiit. Sobib erinevate viimistlus- ja poleerimissüsteemidega, valgete kivide, erikujuliste kummiotsikute ja poleerimispastadega. Materjalil on 16 värvitooni. Toonijuhisel lähtub standard VITAPAN® Classic värvivõtmest. Miinimum säilivusaeg toatemperatuuril 12 kuud.</t>
  </si>
  <si>
    <t xml:space="preserve">Filtek Z250 H6020A1E- (A4E); H6020B1E -(B3E); H6020C2E; H6020D3E; </t>
  </si>
  <si>
    <t>Universaalne valguskõvastuv täidismaterjal, röntgenkontrastne komposiittäidis. Nii esihammaste kui tagahammaste restauratsioonideks. Süstlas 4 g. </t>
  </si>
  <si>
    <t>Filtek Ultimate H3920A1B - (C3B)</t>
  </si>
  <si>
    <t>Universaalne valguskõvastuv komposiittäidis. Süstlas 4 g</t>
  </si>
  <si>
    <t>Filtek Supreme Flow H3930A1- (A4 )</t>
  </si>
  <si>
    <t>Universaalne voolav valguskõvastuv komposiittäidis. Süstlas 2 x 2 g.</t>
  </si>
  <si>
    <t>G-aenial Universal Flo GC_004619- ( 33 )</t>
  </si>
  <si>
    <t>Universaalne valguskõvastuv röntkenkontrastne voolav komposiit. Süstlas 3,4 g. Pakendis 1 süstal. 15 erinevat tagahammaste tooni.</t>
  </si>
  <si>
    <r>
      <t xml:space="preserve">SDR Plus Universal kapslis A1-A3 15x0.25g </t>
    </r>
    <r>
      <rPr>
        <b/>
        <sz val="11"/>
        <color rgb="FF0070C0"/>
        <rFont val="Arial"/>
        <family val="2"/>
      </rPr>
      <t>DSPL_61C101P</t>
    </r>
  </si>
  <si>
    <t>Universaalne valguskõvastuv röntgenkontrastne voolav täidismaterjal tagahammastele, mis eraldab fluoriidi. Saadaval 4 värvitoonis. Miinimum säilivusaeg toatemperatuuril 12 kuud.</t>
  </si>
  <si>
    <t>Solomat vatikuulid COL_213000, 213100, 213110, 213111; 213112</t>
  </si>
  <si>
    <t>Vatikuulid on väga imavad, 100% puuvillast, mittesteriilsed (või steriilsed), mida kasutatakse niiskuse kontrollimiseks, õõnsuste kuivatamiseks ja ravimite, pealekandmiseks. Need tagavad täpse ja ebemevaba pealekandmise restauratsioonide ja endodontiliste protseduuride ajal.</t>
  </si>
  <si>
    <t>Vatirullid 3520-2</t>
  </si>
  <si>
    <t xml:space="preserve">Vatirullid süljevoolu tõkestavad. Samuti aitavad eemale hoida põski ja keelt. </t>
  </si>
  <si>
    <t>Dentalmarket.ee OÜ</t>
  </si>
  <si>
    <r>
      <t xml:space="preserve">Endopadi Clean-Stand ovaalsete endosvammide komplekt on </t>
    </r>
    <r>
      <rPr>
        <b/>
        <sz val="11"/>
        <color rgb="FF0070C0"/>
        <rFont val="Arial"/>
        <family val="2"/>
      </rPr>
      <t>25 tk/vk</t>
    </r>
    <r>
      <rPr>
        <sz val="11"/>
        <color rgb="FF0070C0"/>
        <rFont val="Arial"/>
        <family val="2"/>
      </rPr>
      <t xml:space="preserve"> mitmeotstarbelisi </t>
    </r>
    <r>
      <rPr>
        <b/>
        <sz val="11"/>
        <color rgb="FF0070C0"/>
        <rFont val="Arial"/>
        <family val="2"/>
      </rPr>
      <t>endosvamme</t>
    </r>
    <r>
      <rPr>
        <sz val="11"/>
        <color rgb="FF0070C0"/>
        <rFont val="Arial"/>
        <family val="2"/>
      </rPr>
      <t xml:space="preserve">, mis sobivad </t>
    </r>
    <r>
      <rPr>
        <b/>
        <sz val="11"/>
        <color rgb="FF0070C0"/>
        <rFont val="Arial"/>
        <family val="2"/>
      </rPr>
      <t>Endo Clean Stand – oval (läbimõõt 65 mm)</t>
    </r>
    <r>
      <rPr>
        <sz val="11"/>
        <color rgb="FF0070C0"/>
        <rFont val="Arial"/>
        <family val="2"/>
      </rPr>
      <t xml:space="preserve"> puhastusaluse/vahendi jaoks. Need vammid toimivad </t>
    </r>
    <r>
      <rPr>
        <b/>
        <sz val="11"/>
        <color rgb="FF0070C0"/>
        <rFont val="Arial"/>
        <family val="2"/>
      </rPr>
      <t>instrumentide puhastamise ja sterilisatsiooni alusena</t>
    </r>
    <r>
      <rPr>
        <sz val="11"/>
        <color rgb="FF0070C0"/>
        <rFont val="Arial"/>
        <family val="2"/>
      </rPr>
      <t>, kus endodontilised instrumendid (nt juurekanalifaile) saab asetada ja töötada nendega steriilses keskkonnas</t>
    </r>
  </si>
  <si>
    <r>
      <t xml:space="preserve">Gutta-Percha Points on endodontilised juurekanali obturatsioonitiivikud (täitetihvtid), valmistatud </t>
    </r>
    <r>
      <rPr>
        <i/>
        <sz val="11"/>
        <color rgb="FF0070C0"/>
        <rFont val="Arial"/>
        <family val="2"/>
      </rPr>
      <t>gutta-perchast</t>
    </r>
    <r>
      <rPr>
        <sz val="11"/>
        <color rgb="FF0070C0"/>
        <rFont val="Arial"/>
        <family val="2"/>
      </rPr>
      <t xml:space="preserve"> koos täiteainete ja radiopaaksete komponentidega. Need vastavad .02 (2%) konus-taperile, mis sobib standardiseeritud instrumentidega ettevalmistatud juurekanali kujule ja tagab tiheda ning ohutu täitmislahenduse.</t>
    </r>
  </si>
  <si>
    <r>
      <t xml:space="preserve">Protaper Gold Gutta-Percha Points F2- F5 </t>
    </r>
    <r>
      <rPr>
        <b/>
        <sz val="11"/>
        <color rgb="FF0070C0"/>
        <rFont val="Arial"/>
        <family val="2"/>
      </rPr>
      <t>DSPL_B00PGGPF000F2- DSPL_B00PGGPF00F45</t>
    </r>
  </si>
  <si>
    <r>
      <t xml:space="preserve">ProTaper Gold Conform Fit Gutta-Percha Points on juurekanalite täitevihikud (gutta-percha cones), mis on spetsiaalselt konstrueeritud sobima ProTaper Gold lõplikult kujundatud kanalitesse. Need on valmistatud hästi voolava ja mikro-peenestatud gutta-percha materjalist, mis aitab täita juurekanali anatoomiat tihedalt ja efektiivselt nii </t>
    </r>
    <r>
      <rPr>
        <i/>
        <sz val="11"/>
        <color rgb="FF0070C0"/>
        <rFont val="Arial"/>
        <family val="2"/>
      </rPr>
      <t>külma</t>
    </r>
    <r>
      <rPr>
        <sz val="11"/>
        <color rgb="FF0070C0"/>
        <rFont val="Arial"/>
        <family val="2"/>
      </rPr>
      <t xml:space="preserve"> kui </t>
    </r>
    <r>
      <rPr>
        <i/>
        <sz val="11"/>
        <color rgb="FF0070C0"/>
        <rFont val="Arial"/>
        <family val="2"/>
      </rPr>
      <t>sooja obturatsiooni</t>
    </r>
    <r>
      <rPr>
        <sz val="11"/>
        <color rgb="FF0070C0"/>
        <rFont val="Arial"/>
        <family val="2"/>
      </rPr>
      <t xml:space="preserve"> tehnikates</t>
    </r>
  </si>
  <si>
    <r>
      <t xml:space="preserve">ViscoStat Clear on hammaste pehmekoe hemostaatiline geel Ultradentilt, pakendatud 30 ml </t>
    </r>
    <r>
      <rPr>
        <i/>
        <sz val="11"/>
        <color rgb="FF0070C0"/>
        <rFont val="Arial"/>
        <family val="2"/>
      </rPr>
      <t>IndiSpense</t>
    </r>
    <r>
      <rPr>
        <sz val="11"/>
        <color rgb="FF0070C0"/>
        <rFont val="Arial"/>
        <family val="2"/>
      </rPr>
      <t xml:space="preserve"> süstlas. See on spetsiaalselt formuleeritud esihammaste ja esteetiliste alade pehme koe veritsuse juhtimiseks enne restauratiivseid protseduure, ilma et see tekitaks plekke või segaks adhesiooni</t>
    </r>
  </si>
  <si>
    <r>
      <t xml:space="preserve">W&amp;H infusioonivoolikud on </t>
    </r>
    <r>
      <rPr>
        <b/>
        <sz val="11"/>
        <color rgb="FF0070C0"/>
        <rFont val="Arial"/>
        <family val="2"/>
      </rPr>
      <t>ühekordselt kasutatavad steriilsed vedeliku irigatsiooni-voolikud</t>
    </r>
    <r>
      <rPr>
        <sz val="11"/>
        <color rgb="FF0070C0"/>
        <rFont val="Arial"/>
        <family val="2"/>
      </rPr>
      <t xml:space="preserve">, mis on mõeldud </t>
    </r>
    <r>
      <rPr>
        <b/>
        <sz val="11"/>
        <color rgb="FF0070C0"/>
        <rFont val="Arial"/>
        <family val="2"/>
      </rPr>
      <t>sissehelistamisvedeliku (cooling/irrigation fluid) juhtimiseks</t>
    </r>
    <r>
      <rPr>
        <sz val="11"/>
        <color rgb="FF0070C0"/>
        <rFont val="Arial"/>
        <family val="2"/>
      </rPr>
      <t xml:space="preserve"> hambaravi kirurgilise mootori või instrumentide külge ning </t>
    </r>
    <r>
      <rPr>
        <b/>
        <sz val="11"/>
        <color rgb="FF0070C0"/>
        <rFont val="Arial"/>
        <family val="2"/>
      </rPr>
      <t>luu ja koe jahutamiseks ja loputamiseks</t>
    </r>
    <r>
      <rPr>
        <sz val="11"/>
        <color rgb="FF0070C0"/>
        <rFont val="Arial"/>
        <family val="2"/>
      </rPr>
      <t xml:space="preserve"> protseduuride ajal. Need voolikud tagavad </t>
    </r>
    <r>
      <rPr>
        <b/>
        <sz val="11"/>
        <color rgb="FF0070C0"/>
        <rFont val="Arial"/>
        <family val="2"/>
      </rPr>
      <t>kontrollitud ja ühtlase vedelikuvoolu</t>
    </r>
    <r>
      <rPr>
        <sz val="11"/>
        <color rgb="FF0070C0"/>
        <rFont val="Arial"/>
        <family val="2"/>
      </rPr>
      <t>, mis kaitseb instrumente ülekuumenemise eest ja nägu-suu kirurgiliste protseduuride ajal kudet.</t>
    </r>
  </si>
  <si>
    <r>
      <t xml:space="preserve">CHX kloorheksidiin 0.2% 400ml </t>
    </r>
    <r>
      <rPr>
        <b/>
        <sz val="11"/>
        <color rgb="FF0070C0"/>
        <rFont val="Arial"/>
        <family val="2"/>
      </rPr>
      <t>CHX024001</t>
    </r>
  </si>
  <si>
    <r>
      <t xml:space="preserve">Titaanist kontureeritud matriitsid ref. 1591 on professionaalsed </t>
    </r>
    <r>
      <rPr>
        <b/>
        <sz val="11"/>
        <color rgb="FF0070C0"/>
        <rFont val="Arial"/>
        <family val="2"/>
      </rPr>
      <t>sektsioonmatriitsid</t>
    </r>
    <r>
      <rPr>
        <sz val="11"/>
        <color rgb="FF0070C0"/>
        <rFont val="Arial"/>
        <family val="2"/>
      </rPr>
      <t xml:space="preserve">, mis on </t>
    </r>
    <r>
      <rPr>
        <b/>
        <sz val="11"/>
        <color rgb="FF0070C0"/>
        <rFont val="Arial"/>
        <family val="2"/>
      </rPr>
      <t>anatomiliselt kujundatud molaarse piirkonna proksimaalsete seinte restaureerimiseks</t>
    </r>
    <r>
      <rPr>
        <sz val="11"/>
        <color rgb="FF0070C0"/>
        <rFont val="Arial"/>
        <family val="2"/>
      </rPr>
      <t xml:space="preserve">. Tänu väga õhukesele (0,030 mm) profiilile tagavad need </t>
    </r>
    <r>
      <rPr>
        <b/>
        <sz val="11"/>
        <color rgb="FF0070C0"/>
        <rFont val="Arial"/>
        <family val="2"/>
      </rPr>
      <t>täpse adaptsiooni</t>
    </r>
    <r>
      <rPr>
        <sz val="11"/>
        <color rgb="FF0070C0"/>
        <rFont val="Arial"/>
        <family val="2"/>
      </rPr>
      <t>, lihtsa paigaldamise ja minimaalse koe trauma interdentaalses piirkonnas.</t>
    </r>
  </si>
  <si>
    <r>
      <t xml:space="preserve">Hawe kontureeritud premolaaride matriitsid on </t>
    </r>
    <r>
      <rPr>
        <b/>
        <sz val="11"/>
        <color rgb="FF0070C0"/>
        <rFont val="Arial"/>
        <family val="2"/>
      </rPr>
      <t>anatoomiliselt eelvormitud, õhukesed sektsioonmatriitsid</t>
    </r>
    <r>
      <rPr>
        <sz val="11"/>
        <color rgb="FF0070C0"/>
        <rFont val="Arial"/>
        <family val="2"/>
      </rPr>
      <t xml:space="preserve">, mis on loodud </t>
    </r>
    <r>
      <rPr>
        <b/>
        <sz val="11"/>
        <color rgb="FF0070C0"/>
        <rFont val="Arial"/>
        <family val="2"/>
      </rPr>
      <t>premolaaride proksimaalse anatoomia täpseks taastamiseks</t>
    </r>
    <r>
      <rPr>
        <sz val="11"/>
        <color rgb="FF0070C0"/>
        <rFont val="Arial"/>
        <family val="2"/>
      </rPr>
      <t xml:space="preserve"> hambaravis. Tänu 0,045 mm paksusele profiilile on need </t>
    </r>
    <r>
      <rPr>
        <b/>
        <sz val="11"/>
        <color rgb="FF0070C0"/>
        <rFont val="Arial"/>
        <family val="2"/>
      </rPr>
      <t>kerge paigaldada ja kohandada interdentaalsesse ruumi</t>
    </r>
    <r>
      <rPr>
        <sz val="11"/>
        <color rgb="FF0070C0"/>
        <rFont val="Arial"/>
        <family val="2"/>
      </rPr>
      <t>, säilitades samal ajal piisava jäikuse, et toetada täitematerjali anatoomilist kontuuri ja tugevat kontaktpunkti. Need matriitsid on mõeldud kasutamiseks koos standardsete sektsioonrõngaste ja kiiludega paremaks kohandumiseks ja kontaktpunkti taastamiseks.</t>
    </r>
  </si>
  <si>
    <r>
      <t xml:space="preserve">Titaanist kontureeritud matriitsid ref. 1590 on professionaalsed </t>
    </r>
    <r>
      <rPr>
        <b/>
        <sz val="11"/>
        <color rgb="FF0070C0"/>
        <rFont val="Arial"/>
        <family val="2"/>
      </rPr>
      <t>sektsioonmatriitsid</t>
    </r>
    <r>
      <rPr>
        <sz val="11"/>
        <color rgb="FF0070C0"/>
        <rFont val="Arial"/>
        <family val="2"/>
      </rPr>
      <t xml:space="preserve">, mis on </t>
    </r>
    <r>
      <rPr>
        <b/>
        <sz val="11"/>
        <color rgb="FF0070C0"/>
        <rFont val="Arial"/>
        <family val="2"/>
      </rPr>
      <t>anatomiliselt kujundatud premolaarse piirkonna proksimaalsete seinte restaureerimiseks</t>
    </r>
    <r>
      <rPr>
        <sz val="11"/>
        <color rgb="FF0070C0"/>
        <rFont val="Arial"/>
        <family val="2"/>
      </rPr>
      <t xml:space="preserve">. Tänu väga õhukesele (0,030 mm) profiilile tagavad need </t>
    </r>
    <r>
      <rPr>
        <b/>
        <sz val="11"/>
        <color rgb="FF0070C0"/>
        <rFont val="Arial"/>
        <family val="2"/>
      </rPr>
      <t>täpse adaptsiooni</t>
    </r>
    <r>
      <rPr>
        <sz val="11"/>
        <color rgb="FF0070C0"/>
        <rFont val="Arial"/>
        <family val="2"/>
      </rPr>
      <t>, lihtsa paigaldamise ja minimaalse koe trauma interdentaalses piirkonnas.</t>
    </r>
  </si>
  <si>
    <r>
      <t xml:space="preserve">Chloraxid 2,0% naatriumhüpoklorit 400g </t>
    </r>
    <r>
      <rPr>
        <b/>
        <sz val="11"/>
        <color rgb="FF0070C0"/>
        <rFont val="Arial"/>
        <family val="2"/>
      </rPr>
      <t>CERK51</t>
    </r>
  </si>
  <si>
    <r>
      <t xml:space="preserve">Palodent V3 matriits 50tk </t>
    </r>
    <r>
      <rPr>
        <b/>
        <sz val="11"/>
        <color rgb="FF0070C0"/>
        <rFont val="Arial"/>
        <family val="2"/>
      </rPr>
      <t>DSPL_659720V; DSPL_659730V; DSPL_659750V</t>
    </r>
  </si>
  <si>
    <r>
      <t xml:space="preserve">Palodent V3 kiilud </t>
    </r>
    <r>
      <rPr>
        <b/>
        <sz val="11"/>
        <color rgb="FF0070C0"/>
        <rFont val="Arial"/>
        <family val="2"/>
      </rPr>
      <t>DSPL_659780V; DSPL_659790V; DSPL_659800V</t>
    </r>
  </si>
  <si>
    <r>
      <t xml:space="preserve">Protaper Gold pabertihvtid F1- F5 </t>
    </r>
    <r>
      <rPr>
        <b/>
        <sz val="11"/>
        <color rgb="FF0070C0"/>
        <rFont val="Arial"/>
        <family val="2"/>
      </rPr>
      <t>DSPL_A241W00000103- DSPL_A241W00000503</t>
    </r>
  </si>
  <si>
    <r>
      <t xml:space="preserve">Detartrine Z profül.pasta h.puhastamiseks ja täidise poleerimiseks (sis.tsirkooniumosakesi)45g </t>
    </r>
    <r>
      <rPr>
        <b/>
        <sz val="11"/>
        <color rgb="FF0070C0"/>
        <rFont val="Arial"/>
        <family val="2"/>
      </rPr>
      <t>ZBL1548</t>
    </r>
  </si>
  <si>
    <r>
      <t xml:space="preserve">NSK Pana Spray Plus õli 500ml </t>
    </r>
    <r>
      <rPr>
        <b/>
        <sz val="11"/>
        <color rgb="FF0070C0"/>
        <rFont val="Arial"/>
        <family val="2"/>
      </rPr>
      <t>053002</t>
    </r>
  </si>
  <si>
    <r>
      <t xml:space="preserve">KaVo õli Quattrocare plus Spray 500ml, 2140P </t>
    </r>
    <r>
      <rPr>
        <b/>
        <sz val="11"/>
        <color rgb="FF0070C0"/>
        <rFont val="Arial"/>
        <family val="2"/>
      </rPr>
      <t>1.011.5720</t>
    </r>
  </si>
  <si>
    <r>
      <t xml:space="preserve">Swe-Flex tiguimur/plastik valge100tk pakis </t>
    </r>
    <r>
      <rPr>
        <b/>
        <sz val="11"/>
        <color rgb="FF0070C0"/>
        <rFont val="Arial"/>
        <family val="2"/>
      </rPr>
      <t>254150</t>
    </r>
  </si>
  <si>
    <r>
      <t xml:space="preserve">Painutatavad süljeaspiraatori otsikud on </t>
    </r>
    <r>
      <rPr>
        <b/>
        <sz val="11"/>
        <color rgb="FF0070C0"/>
        <rFont val="Arial"/>
        <family val="2"/>
      </rPr>
      <t>ühekordselt kasutatavad aspiratsiooni-otsikud</t>
    </r>
    <r>
      <rPr>
        <sz val="11"/>
        <color rgb="FF0070C0"/>
        <rFont val="Arial"/>
        <family val="2"/>
      </rPr>
      <t xml:space="preserve">, mis ühenduvad süljeaspiraatori toruga, et </t>
    </r>
    <r>
      <rPr>
        <b/>
        <sz val="11"/>
        <color rgb="FF0070C0"/>
        <rFont val="Arial"/>
        <family val="2"/>
      </rPr>
      <t>efektiivselt eemaldada sülge, vett ja muud vedelikku</t>
    </r>
    <r>
      <rPr>
        <sz val="11"/>
        <color rgb="FF0070C0"/>
        <rFont val="Arial"/>
        <family val="2"/>
      </rPr>
      <t xml:space="preserve"> hambaravi patsiendi suus, tagades selge ja kuivama tööala. Need on eriti kasulikud, kui on vaja paindlikku asendit ja mugavat patsiendi asetust ravi ajal.</t>
    </r>
  </si>
  <si>
    <r>
      <t xml:space="preserve">Sirged aspiratsiooniotsikud AV1000LB on </t>
    </r>
    <r>
      <rPr>
        <b/>
        <sz val="11"/>
        <color rgb="FF0070C0"/>
        <rFont val="Arial"/>
        <family val="2"/>
      </rPr>
      <t>ühekordselt kasutatavad</t>
    </r>
    <r>
      <rPr>
        <sz val="11"/>
        <color rgb="FF0070C0"/>
        <rFont val="Arial"/>
        <family val="2"/>
      </rPr>
      <t xml:space="preserve">, </t>
    </r>
    <r>
      <rPr>
        <b/>
        <sz val="11"/>
        <color rgb="FF0070C0"/>
        <rFont val="Arial"/>
        <family val="2"/>
      </rPr>
      <t>meditsiinilise kvaliteediga plastist</t>
    </r>
    <r>
      <rPr>
        <sz val="11"/>
        <color rgb="FF0070C0"/>
        <rFont val="Arial"/>
        <family val="2"/>
      </rPr>
      <t xml:space="preserve"> aspiratsioonitavad, mis on mõeldud </t>
    </r>
    <r>
      <rPr>
        <b/>
        <sz val="11"/>
        <color rgb="FF0070C0"/>
        <rFont val="Arial"/>
        <family val="2"/>
      </rPr>
      <t>madala mahuga aspiratsiooni</t>
    </r>
    <r>
      <rPr>
        <sz val="11"/>
        <color rgb="FF0070C0"/>
        <rFont val="Arial"/>
        <family val="2"/>
      </rPr>
      <t xml:space="preserve"> (saliva ejector / low-volume evacuation) süsteemidele hambaravis. Need tipud ühenduvad tavapäraste süljeaspiraatori torude või adapteritega, et </t>
    </r>
    <r>
      <rPr>
        <b/>
        <sz val="11"/>
        <color rgb="FF0070C0"/>
        <rFont val="Arial"/>
        <family val="2"/>
      </rPr>
      <t>efficienttset ning mugavat vedelike eemaldamist</t>
    </r>
    <r>
      <rPr>
        <sz val="11"/>
        <color rgb="FF0070C0"/>
        <rFont val="Arial"/>
        <family val="2"/>
      </rPr>
      <t xml:space="preserve"> läbi viia patsiendi suus</t>
    </r>
  </si>
  <si>
    <r>
      <t xml:space="preserve">Süljeaspiraatori spiraalsed otsikud </t>
    </r>
    <r>
      <rPr>
        <b/>
        <sz val="11"/>
        <color rgb="FF0070C0"/>
        <rFont val="Arial"/>
        <family val="2"/>
      </rPr>
      <t>UB2100</t>
    </r>
    <r>
      <rPr>
        <sz val="11"/>
        <color rgb="FF0070C0"/>
        <rFont val="Arial"/>
        <family val="2"/>
      </rPr>
      <t xml:space="preserve"> on meditsiinilise kvaliteediga plastist </t>
    </r>
    <r>
      <rPr>
        <b/>
        <sz val="11"/>
        <color rgb="FF0070C0"/>
        <rFont val="Arial"/>
        <family val="2"/>
      </rPr>
      <t>ühekordsed aspiratsiooniotsikud</t>
    </r>
    <r>
      <rPr>
        <sz val="11"/>
        <color rgb="FF0070C0"/>
        <rFont val="Arial"/>
        <family val="2"/>
      </rPr>
      <t xml:space="preserve">, mis ühenduvad süljeaspiraatori või madalvoo aspiratsiooni (low-volume) torustikuga. Otsiku </t>
    </r>
    <r>
      <rPr>
        <b/>
        <sz val="11"/>
        <color rgb="FF0070C0"/>
        <rFont val="Arial"/>
        <family val="2"/>
      </rPr>
      <t>spiraalne disain</t>
    </r>
    <r>
      <rPr>
        <sz val="11"/>
        <color rgb="FF0070C0"/>
        <rFont val="Arial"/>
        <family val="2"/>
      </rPr>
      <t xml:space="preserve"> parandab vedeliku voolu, vähendab ummistumist ja tagab efektiivse aspiratsiooni ning parem suunatavuse patsiendi suus.</t>
    </r>
  </si>
  <si>
    <r>
      <t xml:space="preserve">DryTips Small ja Large on ühekordselt kasutatavad aspiratsiooni-otsikud, mis on spetsiaalselt disainitud </t>
    </r>
    <r>
      <rPr>
        <b/>
        <sz val="11"/>
        <color rgb="FF0070C0"/>
        <rFont val="Arial"/>
        <family val="2"/>
      </rPr>
      <t>suukaudse vedeliku, sülje ja vee eemaldamiseks</t>
    </r>
    <r>
      <rPr>
        <sz val="11"/>
        <color rgb="FF0070C0"/>
        <rFont val="Arial"/>
        <family val="2"/>
      </rPr>
      <t xml:space="preserve"> hambaravi protseduuride ajal. Need otsikud tagavad tõhusa ja mugava aspiratsiooni ning aitavad säilitada </t>
    </r>
    <r>
      <rPr>
        <b/>
        <sz val="11"/>
        <color rgb="FF0070C0"/>
        <rFont val="Arial"/>
        <family val="2"/>
      </rPr>
      <t>kuiva, selget tööala</t>
    </r>
    <r>
      <rPr>
        <sz val="11"/>
        <color rgb="FF0070C0"/>
        <rFont val="Arial"/>
        <family val="2"/>
      </rPr>
      <t xml:space="preserve">. Sobivad kasutamiseks nii madalvoo aspiratsioonisüsteemide (saliva ejector / low-volume) kui ka mõningate adapteritega </t>
    </r>
    <r>
      <rPr>
        <b/>
        <sz val="11"/>
        <color rgb="FF0070C0"/>
        <rFont val="Arial"/>
        <family val="2"/>
      </rPr>
      <t>keskmise vooluga aspiratsiooni</t>
    </r>
    <r>
      <rPr>
        <sz val="11"/>
        <color rgb="FF0070C0"/>
        <rFont val="Arial"/>
        <family val="2"/>
      </rPr>
      <t xml:space="preserve"> rakendustes.</t>
    </r>
  </si>
  <si>
    <r>
      <t>Võrdlusühiku maksumus km-ta (</t>
    </r>
    <r>
      <rPr>
        <b/>
        <sz val="11"/>
        <color rgb="FF0070C0"/>
        <rFont val="Arial"/>
        <family val="2"/>
        <charset val="186"/>
      </rPr>
      <t>max 4 kohta</t>
    </r>
    <r>
      <rPr>
        <b/>
        <sz val="11"/>
        <rFont val="Arial"/>
        <family val="2"/>
        <charset val="186"/>
      </rPr>
      <t xml:space="preserve"> peale koma*,</t>
    </r>
    <r>
      <rPr>
        <b/>
        <sz val="11"/>
        <color rgb="FF0070C0"/>
        <rFont val="Arial"/>
        <family val="2"/>
        <charset val="186"/>
      </rPr>
      <t>kaetud valemiga</t>
    </r>
    <r>
      <rPr>
        <b/>
        <sz val="11"/>
        <rFont val="Arial"/>
        <family val="2"/>
        <charset val="186"/>
      </rPr>
      <t>: "pakeni hind" / "kogus pakendis")</t>
    </r>
  </si>
  <si>
    <t>Prognoositava aastase vajaduse kogumaksumus</t>
  </si>
  <si>
    <t>hankelepingu "Ravimite ja meditsiini kuluvahendite soetus" juurde</t>
  </si>
  <si>
    <t xml:space="preserve">Pakkumus kategooria II meditsiini kuluvahendid </t>
  </si>
  <si>
    <t>Hambalint rullis  </t>
  </si>
  <si>
    <t>PTFE, rullis 20-35m</t>
  </si>
  <si>
    <t>meeter</t>
  </si>
  <si>
    <r>
      <t xml:space="preserve">Hambaniit Mirafloss PTFE tape 20m vahatatud </t>
    </r>
    <r>
      <rPr>
        <b/>
        <sz val="11"/>
        <color rgb="FF0070C0"/>
        <rFont val="Arial"/>
        <family val="2"/>
      </rPr>
      <t xml:space="preserve"> 630022</t>
    </r>
  </si>
  <si>
    <t>Mirafloss PTFE Tape on hambaniit/tape-kujuline interdentaarne puhastusvahend, mis on valmistatud PTFE-materjalist (polütetrafluoroetüleen). See ei ole tavapärane niit, vaid laiem tape-kujuline niit, mis pakub head puhastusvõimet ja libiseb kergelt läbi ka kitsaste hammaste vahede.</t>
  </si>
  <si>
    <t>Hambaravi imursüsteemide puhastusvahend</t>
  </si>
  <si>
    <t>Dürr Orotol Special Cleaner MD555 või samaväärne Planmeca Compact i5 süsteemile tootja poolt heaks kiidetud hambaravi imursüsteemide pesuaine. Pakend 2-2,5 l.</t>
  </si>
  <si>
    <t>MD 555 imursüsteemide puhastusvahend 2,5L CCS555C6150</t>
  </si>
  <si>
    <t>MD 555 on eriline, vahtu mitte tekitav puhastuskonzentraat, mis on loodud hambaravi aspiratsiooni- (imsüsteemide) ja amalgamaadi separatorite puhastamiseks ning ummistuste ennetamiseks ja eemaldamiseks</t>
  </si>
  <si>
    <t>Lisa 1</t>
  </si>
  <si>
    <t>Hambaniit rullis</t>
  </si>
  <si>
    <t>Vahatatud, rullis 20-50m</t>
  </si>
  <si>
    <t>Hambaniit, punutud, rullis</t>
  </si>
  <si>
    <t>Paisuv, rullis 20-50 m.</t>
  </si>
  <si>
    <t>Hambaniit Essential Floss Mint 50 m, vahatatud ORALBESSENTIAL</t>
  </si>
  <si>
    <t>Oral-B Essential Floss Mint on vahaga kaetud hambaniit (dental floss), mis on mõeldud hammaste vahede ja igemejoone alaosa puhastamiseks ning hambaharjaga kättesaamatute kohtade hooldamiseks.See niit on vahatatud ning kerge mündimaitsega, mis tagab kasutamisel parema libisemise ja värske tunde</t>
  </si>
  <si>
    <t>Woom CARBON+ hambaniit 30m  WOOM_11</t>
  </si>
  <si>
    <t>Woom CARBON+ Dental Floss on laienev ja vahatatud hambaniit (expanding dental floss), mis on spetsiaalselt arendatud interdentaalse hoolduse jaoks — see aitab eemaldada hambavahede hambakattu, toidujääke ja mikroobe, kuhu hambahari ei ulatu. Hambaniit on aktiivsöega (activated carbon) töödeldud, mis parandab puhastusvõimet ning aitab kaasa värske hingeõhu ja suu puhtuse tunnetusele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</si>
</sst>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20" x14ac:knownFonts="1">
    <font>
      <sz val="11"/>
      <color theme="1"/>
      <name val="Calibri"/>
      <family val="2"/>
      <scheme val="minor"/>
    </font>
    <font>
      <sz val="11"/>
      <color rgb="FF006100"/>
      <name val="Calibri"/>
      <family val="2"/>
      <charset val="186"/>
      <scheme val="minor"/>
    </font>
    <font>
      <sz val="11"/>
      <name val="Arial"/>
      <family val="2"/>
      <charset val="186"/>
    </font>
    <font>
      <sz val="11"/>
      <color rgb="FFC00000"/>
      <name val="Arial"/>
      <family val="2"/>
      <charset val="186"/>
    </font>
    <font>
      <b/>
      <sz val="11"/>
      <name val="Arial"/>
      <family val="2"/>
      <charset val="186"/>
    </font>
    <font>
      <sz val="11"/>
      <color rgb="FF0070C0"/>
      <name val="Arial"/>
      <family val="2"/>
      <charset val="186"/>
    </font>
    <font>
      <sz val="10"/>
      <name val="Arial"/>
      <family val="2"/>
      <charset val="186"/>
    </font>
    <font>
      <b/>
      <sz val="11"/>
      <color rgb="FF0070C0"/>
      <name val="Arial"/>
      <family val="2"/>
      <charset val="186"/>
    </font>
    <font>
      <sz val="11"/>
      <name val="Arial"/>
      <family val="2"/>
    </font>
    <font>
      <u/>
      <sz val="11"/>
      <color theme="10"/>
      <name val="Calibri"/>
      <family val="2"/>
      <scheme val="minor"/>
    </font>
    <font>
      <sz val="11"/>
      <color rgb="FF0070C0"/>
      <name val="Arial"/>
      <family val="2"/>
    </font>
    <font>
      <b/>
      <sz val="11"/>
      <color rgb="FF0070C0"/>
      <name val="Arial"/>
      <family val="2"/>
    </font>
    <font>
      <b/>
      <sz val="12"/>
      <color rgb="FF0070C0"/>
      <name val="Arial"/>
      <family val="2"/>
    </font>
    <font>
      <sz val="11"/>
      <color rgb="FF0070C0"/>
      <name val="Calibri"/>
      <family val="2"/>
      <scheme val="minor"/>
    </font>
    <font>
      <i/>
      <sz val="11"/>
      <color rgb="FF0070C0"/>
      <name val="Arial"/>
      <family val="2"/>
    </font>
    <font>
      <u/>
      <sz val="11"/>
      <color rgb="FF0070C0"/>
      <name val="Arial"/>
      <family val="2"/>
    </font>
    <font>
      <sz val="11"/>
      <color rgb="FF9C5700"/>
      <name val="Calibri"/>
      <family val="2"/>
      <charset val="186"/>
      <scheme val="minor"/>
    </font>
    <font>
      <b/>
      <sz val="11"/>
      <color theme="1"/>
      <name val="Calibri"/>
      <family val="2"/>
      <charset val="186"/>
      <scheme val="minor"/>
    </font>
    <font>
      <sz val="11"/>
      <name val="Calibri"/>
      <family val="2"/>
      <scheme val="minor"/>
    </font>
    <font>
      <sz val="11"/>
      <name val="Calibri"/>
      <family val="2"/>
      <charset val="186"/>
      <scheme val="minor"/>
    </font>
  </fonts>
  <fills count="5">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rgb="FFFFEB9C"/>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6" fillId="0" borderId="0"/>
    <xf numFmtId="0" fontId="9" fillId="0" borderId="0" applyNumberFormat="0" applyFill="0" applyBorder="0" applyAlignment="0" applyProtection="0"/>
    <xf numFmtId="0" fontId="16" fillId="4" borderId="0" applyNumberFormat="0" applyBorder="0" applyAlignment="0" applyProtection="0"/>
  </cellStyleXfs>
  <cellXfs count="60">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horizontal="center" vertical="top" wrapText="1"/>
    </xf>
    <xf numFmtId="0" fontId="2" fillId="3" borderId="1"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7" fillId="3" borderId="1" xfId="0" applyFont="1" applyFill="1" applyBorder="1" applyAlignment="1">
      <alignment vertical="top" wrapText="1"/>
    </xf>
    <xf numFmtId="0" fontId="2"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3" borderId="8" xfId="0" applyFont="1" applyFill="1" applyBorder="1" applyAlignment="1">
      <alignment horizontal="center" vertical="top" wrapText="1"/>
    </xf>
    <xf numFmtId="0" fontId="8" fillId="0" borderId="4" xfId="0" applyFont="1" applyBorder="1" applyAlignment="1">
      <alignment horizontal="center" wrapText="1"/>
    </xf>
    <xf numFmtId="0" fontId="10" fillId="3" borderId="1" xfId="0" applyFont="1" applyFill="1" applyBorder="1" applyAlignment="1">
      <alignment horizontal="center" wrapText="1"/>
    </xf>
    <xf numFmtId="0" fontId="2" fillId="3" borderId="1" xfId="0" applyFont="1" applyFill="1" applyBorder="1" applyAlignment="1">
      <alignment horizontal="left" vertical="top" wrapText="1"/>
    </xf>
    <xf numFmtId="0" fontId="3"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4" fillId="0" borderId="9" xfId="0" applyFont="1" applyBorder="1" applyAlignment="1">
      <alignment horizontal="center" vertical="top" wrapText="1"/>
    </xf>
    <xf numFmtId="0" fontId="8" fillId="0" borderId="11" xfId="0" applyFont="1" applyBorder="1" applyAlignment="1">
      <alignment horizontal="center" vertical="center" wrapText="1"/>
    </xf>
    <xf numFmtId="0" fontId="10" fillId="3" borderId="7" xfId="0" applyFont="1" applyFill="1" applyBorder="1" applyAlignment="1">
      <alignment horizontal="center" vertical="center" wrapText="1"/>
    </xf>
    <xf numFmtId="4" fontId="5" fillId="0" borderId="1" xfId="0" applyNumberFormat="1" applyFont="1" applyFill="1" applyBorder="1" applyAlignment="1">
      <alignment horizontal="center" vertical="top"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3" xfId="0" applyFont="1" applyFill="1" applyBorder="1" applyAlignment="1">
      <alignment horizontal="center" wrapText="1"/>
    </xf>
    <xf numFmtId="0" fontId="10" fillId="0" borderId="1" xfId="0" applyFont="1" applyFill="1" applyBorder="1" applyAlignment="1">
      <alignment horizont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11" fillId="0" borderId="7" xfId="0" applyFont="1" applyFill="1" applyBorder="1" applyAlignment="1">
      <alignment horizontal="center" vertical="center"/>
    </xf>
    <xf numFmtId="0" fontId="10" fillId="0" borderId="0" xfId="0" applyFont="1" applyFill="1" applyBorder="1" applyAlignment="1">
      <alignment horizontal="center"/>
    </xf>
    <xf numFmtId="0" fontId="10" fillId="0" borderId="0" xfId="0" applyFont="1" applyFill="1" applyBorder="1" applyAlignment="1">
      <alignment horizontal="center" wrapText="1"/>
    </xf>
    <xf numFmtId="0" fontId="11" fillId="0" borderId="1" xfId="0" applyFont="1" applyFill="1" applyBorder="1" applyAlignment="1">
      <alignment horizontal="center"/>
    </xf>
    <xf numFmtId="0" fontId="10" fillId="0" borderId="10" xfId="0" applyFont="1" applyFill="1" applyBorder="1" applyAlignment="1">
      <alignment horizontal="center" vertical="center"/>
    </xf>
    <xf numFmtId="0" fontId="10" fillId="0" borderId="3" xfId="0" applyFont="1" applyFill="1" applyBorder="1" applyAlignment="1">
      <alignment horizontal="center"/>
    </xf>
    <xf numFmtId="0" fontId="13" fillId="0" borderId="1" xfId="0" applyFont="1" applyFill="1" applyBorder="1"/>
    <xf numFmtId="0" fontId="10" fillId="0" borderId="1" xfId="0" applyFont="1" applyFill="1" applyBorder="1"/>
    <xf numFmtId="0" fontId="15" fillId="0" borderId="10" xfId="3" applyFont="1" applyFill="1" applyBorder="1" applyAlignment="1">
      <alignment horizontal="center" vertical="center" wrapText="1"/>
    </xf>
    <xf numFmtId="0" fontId="17" fillId="0" borderId="0" xfId="0" applyFont="1"/>
    <xf numFmtId="164" fontId="1" fillId="2" borderId="8" xfId="1" applyNumberFormat="1" applyBorder="1" applyAlignment="1">
      <alignment horizontal="center" vertical="top" wrapText="1"/>
    </xf>
    <xf numFmtId="0" fontId="4" fillId="0" borderId="0" xfId="0" applyFont="1" applyAlignment="1">
      <alignment horizontal="left" vertical="center" indent="2"/>
    </xf>
    <xf numFmtId="0" fontId="18" fillId="0" borderId="0" xfId="0" applyFont="1"/>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19" fillId="0" borderId="1" xfId="4" applyFont="1" applyFill="1" applyBorder="1" applyAlignment="1">
      <alignment horizontal="center" vertical="top" wrapText="1"/>
    </xf>
    <xf numFmtId="165" fontId="0" fillId="0" borderId="0" xfId="0" applyNumberFormat="1" applyAlignment="1">
      <alignment horizontal="right"/>
    </xf>
    <xf numFmtId="165" fontId="0" fillId="0" borderId="0" xfId="0" applyNumberFormat="1"/>
    <xf numFmtId="165" fontId="2" fillId="0" borderId="0" xfId="0" applyNumberFormat="1" applyFont="1" applyAlignment="1">
      <alignment vertical="top" wrapText="1"/>
    </xf>
    <xf numFmtId="165" fontId="4" fillId="0" borderId="1" xfId="0" applyNumberFormat="1" applyFont="1" applyBorder="1" applyAlignment="1">
      <alignment horizontal="center" vertical="top" wrapText="1"/>
    </xf>
    <xf numFmtId="165" fontId="4" fillId="3" borderId="1" xfId="0" applyNumberFormat="1" applyFont="1" applyFill="1" applyBorder="1" applyAlignment="1">
      <alignment horizontal="center" vertical="top" wrapText="1"/>
    </xf>
    <xf numFmtId="165" fontId="2" fillId="0" borderId="1" xfId="0" applyNumberFormat="1" applyFont="1" applyBorder="1" applyAlignment="1">
      <alignment vertical="top" wrapText="1"/>
    </xf>
    <xf numFmtId="0" fontId="10" fillId="0" borderId="7" xfId="0" applyFont="1" applyBorder="1" applyAlignment="1">
      <alignment horizontal="center" vertical="center" wrapText="1"/>
    </xf>
    <xf numFmtId="0" fontId="10" fillId="0" borderId="1" xfId="0" applyFont="1" applyBorder="1" applyAlignment="1">
      <alignment horizontal="center"/>
    </xf>
    <xf numFmtId="4" fontId="5" fillId="0" borderId="1" xfId="0" applyNumberFormat="1" applyFont="1" applyBorder="1" applyAlignment="1">
      <alignment horizontal="center" vertical="top" wrapText="1"/>
    </xf>
    <xf numFmtId="0" fontId="2" fillId="0" borderId="7" xfId="0" applyFont="1" applyBorder="1" applyAlignment="1">
      <alignment horizontal="center" vertical="top" wrapText="1"/>
    </xf>
    <xf numFmtId="0" fontId="3" fillId="0" borderId="8" xfId="0" applyFont="1" applyBorder="1" applyAlignment="1">
      <alignment horizontal="center" vertical="top" wrapText="1"/>
    </xf>
    <xf numFmtId="0" fontId="1" fillId="2" borderId="6" xfId="1" applyBorder="1" applyAlignment="1">
      <alignment horizontal="center" vertical="top" wrapText="1"/>
    </xf>
  </cellXfs>
  <cellStyles count="5">
    <cellStyle name="Good" xfId="1" builtinId="26"/>
    <cellStyle name="Hyperlink" xfId="3" builtinId="8"/>
    <cellStyle name="Neutral" xfId="4" builtinId="28"/>
    <cellStyle name="Normal" xfId="0" builtinId="0"/>
    <cellStyle name="Normal 2 2" xfId="2" xr:uid="{FBBA1F29-4EF3-4515-96A6-600678E589C6}"/>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AB5-4CC5-4407-B0D1-2DE2F4447D83}">
  <dimension ref="A1:O118"/>
  <sheetViews>
    <sheetView tabSelected="1" zoomScaleNormal="100" workbookViewId="0">
      <selection activeCell="B17" sqref="B17"/>
    </sheetView>
  </sheetViews>
  <sheetFormatPr defaultRowHeight="15" x14ac:dyDescent="0.25"/>
  <cols>
    <col min="1" max="1" width="9.5703125" style="44" customWidth="1"/>
    <col min="2" max="2" width="30.85546875" style="44" customWidth="1"/>
    <col min="3" max="3" width="31.5703125" style="44" customWidth="1"/>
    <col min="4" max="4" width="10.85546875" style="44" customWidth="1"/>
    <col min="5" max="5" width="9" customWidth="1"/>
    <col min="6" max="7" width="9.140625" customWidth="1"/>
    <col min="8" max="9" width="9.28515625" customWidth="1"/>
    <col min="10" max="10" width="9.5703125" style="41" customWidth="1"/>
    <col min="11" max="11" width="13.28515625" bestFit="1" customWidth="1"/>
    <col min="13" max="13" width="11" style="49" bestFit="1" customWidth="1"/>
    <col min="15" max="15" width="10.7109375" bestFit="1" customWidth="1"/>
  </cols>
  <sheetData>
    <row r="1" spans="1:13" x14ac:dyDescent="0.25">
      <c r="A1" s="44" t="s">
        <v>422</v>
      </c>
      <c r="M1" s="48" t="s">
        <v>432</v>
      </c>
    </row>
    <row r="2" spans="1:13" x14ac:dyDescent="0.25">
      <c r="M2" s="48" t="s">
        <v>421</v>
      </c>
    </row>
    <row r="6" spans="1:13" ht="15.75" thickBot="1" x14ac:dyDescent="0.3"/>
    <row r="7" spans="1:13" s="1" customFormat="1" ht="15" customHeight="1" thickBot="1" x14ac:dyDescent="0.3">
      <c r="A7" s="43"/>
      <c r="D7" s="6"/>
      <c r="E7" s="13"/>
      <c r="F7" s="59" t="s">
        <v>396</v>
      </c>
      <c r="G7" s="59"/>
      <c r="H7" s="59"/>
      <c r="I7" s="59"/>
      <c r="J7" s="59"/>
      <c r="M7" s="50"/>
    </row>
    <row r="8" spans="1:13" s="5" customFormat="1" ht="108" customHeight="1" x14ac:dyDescent="0.2">
      <c r="A8" s="3" t="s">
        <v>1</v>
      </c>
      <c r="B8" s="3" t="s">
        <v>2</v>
      </c>
      <c r="C8" s="3" t="s">
        <v>3</v>
      </c>
      <c r="D8" s="4" t="s">
        <v>6</v>
      </c>
      <c r="E8" s="20" t="s">
        <v>7</v>
      </c>
      <c r="F8" s="23" t="s">
        <v>4</v>
      </c>
      <c r="G8" s="17" t="s">
        <v>5</v>
      </c>
      <c r="H8" s="12" t="s">
        <v>210</v>
      </c>
      <c r="I8" s="11" t="s">
        <v>211</v>
      </c>
      <c r="J8" s="22" t="s">
        <v>419</v>
      </c>
      <c r="K8" s="4" t="s">
        <v>6</v>
      </c>
      <c r="L8" s="45" t="s">
        <v>7</v>
      </c>
      <c r="M8" s="51" t="s">
        <v>420</v>
      </c>
    </row>
    <row r="9" spans="1:13" s="1" customFormat="1" ht="15" customHeight="1" x14ac:dyDescent="0.2">
      <c r="A9" s="7" t="s">
        <v>8</v>
      </c>
      <c r="B9" s="15" t="s">
        <v>12</v>
      </c>
      <c r="C9" s="15"/>
      <c r="D9" s="15"/>
      <c r="E9" s="21"/>
      <c r="F9" s="24"/>
      <c r="G9" s="18"/>
      <c r="H9" s="10"/>
      <c r="I9" s="19"/>
      <c r="J9" s="16"/>
      <c r="K9" s="15"/>
      <c r="L9" s="46"/>
      <c r="M9" s="52"/>
    </row>
    <row r="10" spans="1:13" s="1" customFormat="1" ht="15" customHeight="1" x14ac:dyDescent="0.2">
      <c r="A10" s="2">
        <v>577</v>
      </c>
      <c r="B10" s="14" t="s">
        <v>13</v>
      </c>
      <c r="C10" s="14" t="s">
        <v>14</v>
      </c>
      <c r="D10" s="2" t="s">
        <v>10</v>
      </c>
      <c r="E10" s="20">
        <v>40</v>
      </c>
      <c r="F10" s="26" t="s">
        <v>212</v>
      </c>
      <c r="G10" s="27" t="s">
        <v>213</v>
      </c>
      <c r="H10" s="25">
        <v>62.73</v>
      </c>
      <c r="I10" s="25">
        <v>5</v>
      </c>
      <c r="J10" s="42">
        <f t="shared" ref="J10:J53" si="0">H10/I10</f>
        <v>12.545999999999999</v>
      </c>
      <c r="K10" s="2" t="s">
        <v>10</v>
      </c>
      <c r="L10" s="45">
        <v>40</v>
      </c>
      <c r="M10" s="53">
        <f>L10*J10</f>
        <v>501.84</v>
      </c>
    </row>
    <row r="11" spans="1:13" s="1" customFormat="1" ht="15" customHeight="1" x14ac:dyDescent="0.2">
      <c r="A11" s="47">
        <v>578</v>
      </c>
      <c r="B11" s="14" t="s">
        <v>13</v>
      </c>
      <c r="C11" s="14" t="s">
        <v>15</v>
      </c>
      <c r="D11" s="2" t="s">
        <v>10</v>
      </c>
      <c r="E11" s="20">
        <v>90</v>
      </c>
      <c r="F11" s="26" t="s">
        <v>214</v>
      </c>
      <c r="G11" s="27" t="s">
        <v>215</v>
      </c>
      <c r="H11" s="25">
        <v>154.1</v>
      </c>
      <c r="I11" s="25">
        <v>15</v>
      </c>
      <c r="J11" s="42">
        <f t="shared" si="0"/>
        <v>10.273333333333333</v>
      </c>
      <c r="K11" s="2" t="s">
        <v>10</v>
      </c>
      <c r="L11" s="45">
        <v>90</v>
      </c>
      <c r="M11" s="53">
        <f t="shared" ref="M11:M78" si="1">L11*J11</f>
        <v>924.6</v>
      </c>
    </row>
    <row r="12" spans="1:13" s="1" customFormat="1" ht="15" customHeight="1" x14ac:dyDescent="0.2">
      <c r="A12" s="2">
        <v>579</v>
      </c>
      <c r="B12" s="14" t="s">
        <v>13</v>
      </c>
      <c r="C12" s="14" t="s">
        <v>16</v>
      </c>
      <c r="D12" s="2" t="s">
        <v>10</v>
      </c>
      <c r="E12" s="20">
        <v>20</v>
      </c>
      <c r="F12" s="26" t="s">
        <v>216</v>
      </c>
      <c r="G12" s="33" t="s">
        <v>217</v>
      </c>
      <c r="H12" s="25">
        <v>73.38</v>
      </c>
      <c r="I12" s="25">
        <v>5</v>
      </c>
      <c r="J12" s="42">
        <f t="shared" si="0"/>
        <v>14.675999999999998</v>
      </c>
      <c r="K12" s="2" t="s">
        <v>10</v>
      </c>
      <c r="L12" s="45">
        <v>20</v>
      </c>
      <c r="M12" s="53">
        <f t="shared" si="1"/>
        <v>293.52</v>
      </c>
    </row>
    <row r="13" spans="1:13" s="1" customFormat="1" ht="15" customHeight="1" x14ac:dyDescent="0.2">
      <c r="A13" s="2">
        <v>581</v>
      </c>
      <c r="B13" s="14" t="s">
        <v>17</v>
      </c>
      <c r="C13" s="14" t="s">
        <v>18</v>
      </c>
      <c r="D13" s="9" t="s">
        <v>19</v>
      </c>
      <c r="E13" s="20">
        <v>420</v>
      </c>
      <c r="F13" s="26" t="s">
        <v>218</v>
      </c>
      <c r="G13" s="27" t="s">
        <v>219</v>
      </c>
      <c r="H13" s="25">
        <v>14.9</v>
      </c>
      <c r="I13" s="25">
        <v>28</v>
      </c>
      <c r="J13" s="42">
        <f t="shared" si="0"/>
        <v>0.53214285714285714</v>
      </c>
      <c r="K13" s="9" t="s">
        <v>19</v>
      </c>
      <c r="L13" s="45">
        <v>420</v>
      </c>
      <c r="M13" s="53">
        <f t="shared" si="1"/>
        <v>223.5</v>
      </c>
    </row>
    <row r="14" spans="1:13" s="1" customFormat="1" ht="15" customHeight="1" x14ac:dyDescent="0.2">
      <c r="A14" s="2">
        <v>582</v>
      </c>
      <c r="B14" s="14" t="s">
        <v>20</v>
      </c>
      <c r="C14" s="14" t="s">
        <v>21</v>
      </c>
      <c r="D14" s="2" t="s">
        <v>0</v>
      </c>
      <c r="E14" s="20">
        <v>40</v>
      </c>
      <c r="F14" s="26" t="s">
        <v>220</v>
      </c>
      <c r="G14" s="27" t="s">
        <v>221</v>
      </c>
      <c r="H14" s="25">
        <v>103.55</v>
      </c>
      <c r="I14" s="25">
        <v>5</v>
      </c>
      <c r="J14" s="42">
        <f t="shared" si="0"/>
        <v>20.71</v>
      </c>
      <c r="K14" s="2" t="s">
        <v>0</v>
      </c>
      <c r="L14" s="45">
        <v>40</v>
      </c>
      <c r="M14" s="53">
        <f t="shared" si="1"/>
        <v>828.40000000000009</v>
      </c>
    </row>
    <row r="15" spans="1:13" s="1" customFormat="1" ht="15" customHeight="1" x14ac:dyDescent="0.2">
      <c r="A15" s="2">
        <v>583</v>
      </c>
      <c r="B15" s="8" t="s">
        <v>22</v>
      </c>
      <c r="C15" s="8" t="s">
        <v>23</v>
      </c>
      <c r="D15" s="2" t="s">
        <v>11</v>
      </c>
      <c r="E15" s="20">
        <v>5</v>
      </c>
      <c r="F15" s="26" t="s">
        <v>222</v>
      </c>
      <c r="G15" s="34" t="s">
        <v>223</v>
      </c>
      <c r="H15" s="25">
        <v>43.14</v>
      </c>
      <c r="I15" s="25">
        <v>1</v>
      </c>
      <c r="J15" s="42">
        <f t="shared" si="0"/>
        <v>43.14</v>
      </c>
      <c r="K15" s="2" t="s">
        <v>11</v>
      </c>
      <c r="L15" s="45">
        <v>5</v>
      </c>
      <c r="M15" s="53">
        <f t="shared" si="1"/>
        <v>215.7</v>
      </c>
    </row>
    <row r="16" spans="1:13" s="1" customFormat="1" ht="15" customHeight="1" x14ac:dyDescent="0.2">
      <c r="A16" s="2">
        <v>584</v>
      </c>
      <c r="B16" s="14" t="s">
        <v>24</v>
      </c>
      <c r="C16" s="14" t="s">
        <v>25</v>
      </c>
      <c r="D16" s="2" t="s">
        <v>9</v>
      </c>
      <c r="E16" s="20">
        <v>100</v>
      </c>
      <c r="F16" s="26" t="s">
        <v>224</v>
      </c>
      <c r="G16" s="29" t="s">
        <v>225</v>
      </c>
      <c r="H16" s="25">
        <v>24.16</v>
      </c>
      <c r="I16" s="25">
        <v>36</v>
      </c>
      <c r="J16" s="42">
        <f t="shared" si="0"/>
        <v>0.6711111111111111</v>
      </c>
      <c r="K16" s="2" t="s">
        <v>9</v>
      </c>
      <c r="L16" s="45">
        <v>100</v>
      </c>
      <c r="M16" s="53">
        <f t="shared" si="1"/>
        <v>67.111111111111114</v>
      </c>
    </row>
    <row r="17" spans="1:13" s="1" customFormat="1" ht="15" customHeight="1" x14ac:dyDescent="0.2">
      <c r="A17" s="2">
        <v>587</v>
      </c>
      <c r="B17" s="14" t="s">
        <v>26</v>
      </c>
      <c r="C17" s="14" t="s">
        <v>27</v>
      </c>
      <c r="D17" s="2" t="s">
        <v>9</v>
      </c>
      <c r="E17" s="20">
        <v>300</v>
      </c>
      <c r="F17" s="26" t="s">
        <v>226</v>
      </c>
      <c r="G17" s="27" t="s">
        <v>227</v>
      </c>
      <c r="H17" s="25">
        <v>7.22</v>
      </c>
      <c r="I17" s="25">
        <v>50</v>
      </c>
      <c r="J17" s="42">
        <f t="shared" si="0"/>
        <v>0.1444</v>
      </c>
      <c r="K17" s="2" t="s">
        <v>9</v>
      </c>
      <c r="L17" s="45">
        <v>300</v>
      </c>
      <c r="M17" s="53">
        <f t="shared" si="1"/>
        <v>43.32</v>
      </c>
    </row>
    <row r="18" spans="1:13" s="1" customFormat="1" ht="15" customHeight="1" x14ac:dyDescent="0.2">
      <c r="A18" s="2">
        <v>588</v>
      </c>
      <c r="B18" s="14" t="s">
        <v>28</v>
      </c>
      <c r="C18" s="14" t="s">
        <v>29</v>
      </c>
      <c r="D18" s="2" t="s">
        <v>9</v>
      </c>
      <c r="E18" s="20">
        <v>1000</v>
      </c>
      <c r="F18" s="26" t="s">
        <v>228</v>
      </c>
      <c r="G18" s="33" t="s">
        <v>229</v>
      </c>
      <c r="H18" s="25">
        <v>6.25</v>
      </c>
      <c r="I18" s="25">
        <v>120</v>
      </c>
      <c r="J18" s="42">
        <f t="shared" si="0"/>
        <v>5.2083333333333336E-2</v>
      </c>
      <c r="K18" s="2" t="s">
        <v>9</v>
      </c>
      <c r="L18" s="45">
        <v>1000</v>
      </c>
      <c r="M18" s="53">
        <f t="shared" si="1"/>
        <v>52.083333333333336</v>
      </c>
    </row>
    <row r="19" spans="1:13" s="1" customFormat="1" ht="15" customHeight="1" x14ac:dyDescent="0.2">
      <c r="A19" s="47">
        <v>589</v>
      </c>
      <c r="B19" s="14" t="s">
        <v>30</v>
      </c>
      <c r="C19" s="8" t="s">
        <v>31</v>
      </c>
      <c r="D19" s="2" t="s">
        <v>11</v>
      </c>
      <c r="E19" s="20">
        <v>5</v>
      </c>
      <c r="F19" s="26" t="s">
        <v>230</v>
      </c>
      <c r="G19" s="29" t="s">
        <v>231</v>
      </c>
      <c r="H19" s="25">
        <v>40.72</v>
      </c>
      <c r="I19" s="25">
        <v>1</v>
      </c>
      <c r="J19" s="42">
        <f t="shared" si="0"/>
        <v>40.72</v>
      </c>
      <c r="K19" s="2" t="s">
        <v>11</v>
      </c>
      <c r="L19" s="45">
        <v>5</v>
      </c>
      <c r="M19" s="53">
        <f t="shared" si="1"/>
        <v>203.6</v>
      </c>
    </row>
    <row r="20" spans="1:13" s="1" customFormat="1" ht="15" customHeight="1" x14ac:dyDescent="0.2">
      <c r="A20" s="2">
        <v>590</v>
      </c>
      <c r="B20" s="14" t="s">
        <v>32</v>
      </c>
      <c r="C20" s="8" t="s">
        <v>33</v>
      </c>
      <c r="D20" s="2" t="s">
        <v>10</v>
      </c>
      <c r="E20" s="20">
        <v>300</v>
      </c>
      <c r="F20" s="26" t="s">
        <v>232</v>
      </c>
      <c r="G20" s="29" t="s">
        <v>233</v>
      </c>
      <c r="H20" s="25">
        <v>30.78</v>
      </c>
      <c r="I20" s="25">
        <v>100</v>
      </c>
      <c r="J20" s="42">
        <f t="shared" si="0"/>
        <v>0.30780000000000002</v>
      </c>
      <c r="K20" s="2" t="s">
        <v>10</v>
      </c>
      <c r="L20" s="45">
        <v>300</v>
      </c>
      <c r="M20" s="53">
        <f t="shared" si="1"/>
        <v>92.34</v>
      </c>
    </row>
    <row r="21" spans="1:13" s="1" customFormat="1" ht="15" customHeight="1" x14ac:dyDescent="0.2">
      <c r="A21" s="2">
        <v>591</v>
      </c>
      <c r="B21" s="14" t="s">
        <v>32</v>
      </c>
      <c r="C21" s="8" t="s">
        <v>34</v>
      </c>
      <c r="D21" s="2" t="s">
        <v>10</v>
      </c>
      <c r="E21" s="20">
        <v>300</v>
      </c>
      <c r="F21" s="26" t="s">
        <v>234</v>
      </c>
      <c r="G21" s="29" t="s">
        <v>235</v>
      </c>
      <c r="H21" s="25">
        <v>30.78</v>
      </c>
      <c r="I21" s="25">
        <v>100</v>
      </c>
      <c r="J21" s="42">
        <f t="shared" si="0"/>
        <v>0.30780000000000002</v>
      </c>
      <c r="K21" s="2" t="s">
        <v>10</v>
      </c>
      <c r="L21" s="45">
        <v>300</v>
      </c>
      <c r="M21" s="53">
        <f t="shared" si="1"/>
        <v>92.34</v>
      </c>
    </row>
    <row r="22" spans="1:13" s="1" customFormat="1" ht="15" customHeight="1" x14ac:dyDescent="0.2">
      <c r="A22" s="47">
        <v>592</v>
      </c>
      <c r="B22" s="14" t="s">
        <v>35</v>
      </c>
      <c r="C22" s="14" t="s">
        <v>36</v>
      </c>
      <c r="D22" s="2" t="s">
        <v>9</v>
      </c>
      <c r="E22" s="20">
        <v>200</v>
      </c>
      <c r="F22" s="26" t="s">
        <v>236</v>
      </c>
      <c r="G22" s="29" t="s">
        <v>237</v>
      </c>
      <c r="H22" s="25">
        <v>102.63</v>
      </c>
      <c r="I22" s="25">
        <v>100</v>
      </c>
      <c r="J22" s="42">
        <f t="shared" si="0"/>
        <v>1.0263</v>
      </c>
      <c r="K22" s="2" t="s">
        <v>9</v>
      </c>
      <c r="L22" s="45">
        <v>200</v>
      </c>
      <c r="M22" s="53">
        <f t="shared" si="1"/>
        <v>205.26</v>
      </c>
    </row>
    <row r="23" spans="1:13" s="1" customFormat="1" ht="15" customHeight="1" x14ac:dyDescent="0.2">
      <c r="A23" s="2">
        <v>593</v>
      </c>
      <c r="B23" s="8" t="s">
        <v>37</v>
      </c>
      <c r="C23" s="8" t="s">
        <v>38</v>
      </c>
      <c r="D23" s="2" t="s">
        <v>19</v>
      </c>
      <c r="E23" s="20">
        <v>40</v>
      </c>
      <c r="F23" s="26" t="s">
        <v>238</v>
      </c>
      <c r="G23" s="29" t="s">
        <v>239</v>
      </c>
      <c r="H23" s="25">
        <v>33.32</v>
      </c>
      <c r="I23" s="25">
        <v>8.4</v>
      </c>
      <c r="J23" s="42">
        <f t="shared" si="0"/>
        <v>3.9666666666666663</v>
      </c>
      <c r="K23" s="2" t="s">
        <v>19</v>
      </c>
      <c r="L23" s="45">
        <v>40</v>
      </c>
      <c r="M23" s="53">
        <f t="shared" si="1"/>
        <v>158.66666666666666</v>
      </c>
    </row>
    <row r="24" spans="1:13" s="1" customFormat="1" ht="15" customHeight="1" x14ac:dyDescent="0.2">
      <c r="A24" s="2">
        <v>594</v>
      </c>
      <c r="B24" s="14" t="s">
        <v>39</v>
      </c>
      <c r="C24" s="14" t="s">
        <v>40</v>
      </c>
      <c r="D24" s="2" t="s">
        <v>41</v>
      </c>
      <c r="E24" s="20">
        <v>5</v>
      </c>
      <c r="F24" s="26" t="s">
        <v>240</v>
      </c>
      <c r="G24" s="29" t="s">
        <v>241</v>
      </c>
      <c r="H24" s="25">
        <v>25.97</v>
      </c>
      <c r="I24" s="25">
        <v>1</v>
      </c>
      <c r="J24" s="42">
        <f t="shared" si="0"/>
        <v>25.97</v>
      </c>
      <c r="K24" s="2" t="s">
        <v>41</v>
      </c>
      <c r="L24" s="45">
        <v>5</v>
      </c>
      <c r="M24" s="53">
        <f t="shared" si="1"/>
        <v>129.85</v>
      </c>
    </row>
    <row r="25" spans="1:13" s="1" customFormat="1" ht="15" customHeight="1" x14ac:dyDescent="0.2">
      <c r="A25" s="2">
        <v>595</v>
      </c>
      <c r="B25" s="14" t="s">
        <v>42</v>
      </c>
      <c r="C25" s="8" t="s">
        <v>43</v>
      </c>
      <c r="D25" s="2" t="s">
        <v>41</v>
      </c>
      <c r="E25" s="20">
        <v>20</v>
      </c>
      <c r="F25" s="26" t="s">
        <v>242</v>
      </c>
      <c r="G25" s="29" t="s">
        <v>243</v>
      </c>
      <c r="H25" s="25">
        <v>46.25</v>
      </c>
      <c r="I25" s="25">
        <v>2.5</v>
      </c>
      <c r="J25" s="42">
        <f t="shared" si="0"/>
        <v>18.5</v>
      </c>
      <c r="K25" s="2" t="s">
        <v>41</v>
      </c>
      <c r="L25" s="45">
        <v>20</v>
      </c>
      <c r="M25" s="53">
        <f t="shared" si="1"/>
        <v>370</v>
      </c>
    </row>
    <row r="26" spans="1:13" s="1" customFormat="1" ht="15" customHeight="1" x14ac:dyDescent="0.2">
      <c r="A26" s="2">
        <v>598</v>
      </c>
      <c r="B26" s="14" t="s">
        <v>44</v>
      </c>
      <c r="C26" s="14" t="s">
        <v>45</v>
      </c>
      <c r="D26" s="2" t="s">
        <v>10</v>
      </c>
      <c r="E26" s="20">
        <v>90</v>
      </c>
      <c r="F26" s="26" t="s">
        <v>244</v>
      </c>
      <c r="G26" s="29" t="s">
        <v>245</v>
      </c>
      <c r="H26" s="25">
        <v>11.12</v>
      </c>
      <c r="I26" s="25">
        <v>10</v>
      </c>
      <c r="J26" s="42">
        <f t="shared" si="0"/>
        <v>1.1119999999999999</v>
      </c>
      <c r="K26" s="2" t="s">
        <v>10</v>
      </c>
      <c r="L26" s="45">
        <v>90</v>
      </c>
      <c r="M26" s="53">
        <f t="shared" si="1"/>
        <v>100.07999999999998</v>
      </c>
    </row>
    <row r="27" spans="1:13" s="1" customFormat="1" ht="15" customHeight="1" x14ac:dyDescent="0.2">
      <c r="A27" s="2">
        <v>599</v>
      </c>
      <c r="B27" s="8" t="s">
        <v>46</v>
      </c>
      <c r="C27" s="14" t="s">
        <v>47</v>
      </c>
      <c r="D27" s="2" t="s">
        <v>10</v>
      </c>
      <c r="E27" s="20">
        <v>1000</v>
      </c>
      <c r="F27" s="26" t="s">
        <v>246</v>
      </c>
      <c r="G27" s="29" t="s">
        <v>247</v>
      </c>
      <c r="H27" s="25">
        <v>10.210000000000001</v>
      </c>
      <c r="I27" s="25">
        <v>200</v>
      </c>
      <c r="J27" s="42">
        <f t="shared" si="0"/>
        <v>5.1050000000000005E-2</v>
      </c>
      <c r="K27" s="2" t="s">
        <v>10</v>
      </c>
      <c r="L27" s="45">
        <v>1000</v>
      </c>
      <c r="M27" s="53">
        <f t="shared" si="1"/>
        <v>51.050000000000004</v>
      </c>
    </row>
    <row r="28" spans="1:13" s="1" customFormat="1" ht="15" customHeight="1" x14ac:dyDescent="0.25">
      <c r="A28" s="2">
        <v>600</v>
      </c>
      <c r="B28" s="14" t="s">
        <v>48</v>
      </c>
      <c r="C28" s="14" t="s">
        <v>49</v>
      </c>
      <c r="D28" s="2" t="s">
        <v>9</v>
      </c>
      <c r="E28" s="20">
        <v>150</v>
      </c>
      <c r="F28" s="26" t="s">
        <v>248</v>
      </c>
      <c r="G28" s="29" t="s">
        <v>397</v>
      </c>
      <c r="H28" s="25">
        <v>14.41</v>
      </c>
      <c r="I28" s="25">
        <v>25</v>
      </c>
      <c r="J28" s="42">
        <f t="shared" si="0"/>
        <v>0.57640000000000002</v>
      </c>
      <c r="K28" s="2" t="s">
        <v>9</v>
      </c>
      <c r="L28" s="45">
        <v>150</v>
      </c>
      <c r="M28" s="53">
        <f t="shared" si="1"/>
        <v>86.460000000000008</v>
      </c>
    </row>
    <row r="29" spans="1:13" s="1" customFormat="1" ht="15" customHeight="1" x14ac:dyDescent="0.2">
      <c r="A29" s="2">
        <v>601</v>
      </c>
      <c r="B29" s="14" t="s">
        <v>50</v>
      </c>
      <c r="C29" s="14" t="s">
        <v>51</v>
      </c>
      <c r="D29" s="2" t="s">
        <v>9</v>
      </c>
      <c r="E29" s="20">
        <v>50</v>
      </c>
      <c r="F29" s="26" t="s">
        <v>249</v>
      </c>
      <c r="G29" s="33" t="s">
        <v>250</v>
      </c>
      <c r="H29" s="25">
        <v>86.68</v>
      </c>
      <c r="I29" s="25">
        <v>10</v>
      </c>
      <c r="J29" s="42">
        <f t="shared" si="0"/>
        <v>8.668000000000001</v>
      </c>
      <c r="K29" s="2" t="s">
        <v>9</v>
      </c>
      <c r="L29" s="45">
        <v>50</v>
      </c>
      <c r="M29" s="53">
        <f t="shared" si="1"/>
        <v>433.40000000000003</v>
      </c>
    </row>
    <row r="30" spans="1:13" s="1" customFormat="1" ht="15" customHeight="1" x14ac:dyDescent="0.2">
      <c r="A30" s="2">
        <v>602</v>
      </c>
      <c r="B30" s="8" t="s">
        <v>52</v>
      </c>
      <c r="C30" s="14" t="s">
        <v>53</v>
      </c>
      <c r="D30" s="2" t="s">
        <v>10</v>
      </c>
      <c r="E30" s="20">
        <v>500</v>
      </c>
      <c r="F30" s="26" t="s">
        <v>251</v>
      </c>
      <c r="G30" s="29" t="s">
        <v>252</v>
      </c>
      <c r="H30" s="25">
        <v>17.09</v>
      </c>
      <c r="I30" s="25">
        <v>50</v>
      </c>
      <c r="J30" s="42">
        <f t="shared" si="0"/>
        <v>0.34179999999999999</v>
      </c>
      <c r="K30" s="2" t="s">
        <v>10</v>
      </c>
      <c r="L30" s="45">
        <v>500</v>
      </c>
      <c r="M30" s="53">
        <f t="shared" si="1"/>
        <v>170.9</v>
      </c>
    </row>
    <row r="31" spans="1:13" s="1" customFormat="1" ht="15" customHeight="1" x14ac:dyDescent="0.2">
      <c r="A31" s="2">
        <v>603</v>
      </c>
      <c r="B31" s="14" t="s">
        <v>54</v>
      </c>
      <c r="C31" s="14" t="s">
        <v>55</v>
      </c>
      <c r="D31" s="2" t="s">
        <v>10</v>
      </c>
      <c r="E31" s="20">
        <v>80</v>
      </c>
      <c r="F31" s="26" t="s">
        <v>253</v>
      </c>
      <c r="G31" s="29" t="s">
        <v>254</v>
      </c>
      <c r="H31" s="25">
        <v>12.86</v>
      </c>
      <c r="I31" s="25">
        <v>8</v>
      </c>
      <c r="J31" s="42">
        <f t="shared" si="0"/>
        <v>1.6074999999999999</v>
      </c>
      <c r="K31" s="2" t="s">
        <v>10</v>
      </c>
      <c r="L31" s="45">
        <v>80</v>
      </c>
      <c r="M31" s="53">
        <f t="shared" si="1"/>
        <v>128.6</v>
      </c>
    </row>
    <row r="32" spans="1:13" s="1" customFormat="1" ht="15" customHeight="1" x14ac:dyDescent="0.2">
      <c r="A32" s="2">
        <v>605</v>
      </c>
      <c r="B32" s="14" t="s">
        <v>56</v>
      </c>
      <c r="C32" s="14" t="s">
        <v>57</v>
      </c>
      <c r="D32" s="2" t="s">
        <v>9</v>
      </c>
      <c r="E32" s="20">
        <v>600</v>
      </c>
      <c r="F32" s="26" t="s">
        <v>255</v>
      </c>
      <c r="G32" s="29" t="s">
        <v>398</v>
      </c>
      <c r="H32" s="25">
        <v>2.67</v>
      </c>
      <c r="I32" s="25">
        <v>120</v>
      </c>
      <c r="J32" s="42">
        <f t="shared" si="0"/>
        <v>2.2249999999999999E-2</v>
      </c>
      <c r="K32" s="2" t="s">
        <v>9</v>
      </c>
      <c r="L32" s="45">
        <v>600</v>
      </c>
      <c r="M32" s="53">
        <f t="shared" si="1"/>
        <v>13.35</v>
      </c>
    </row>
    <row r="33" spans="1:15" s="1" customFormat="1" ht="15" customHeight="1" x14ac:dyDescent="0.2">
      <c r="A33" s="2">
        <v>606</v>
      </c>
      <c r="B33" s="14" t="s">
        <v>58</v>
      </c>
      <c r="C33" s="14" t="s">
        <v>59</v>
      </c>
      <c r="D33" s="2" t="s">
        <v>9</v>
      </c>
      <c r="E33" s="20">
        <v>480</v>
      </c>
      <c r="F33" s="26" t="s">
        <v>399</v>
      </c>
      <c r="G33" s="29" t="s">
        <v>400</v>
      </c>
      <c r="H33" s="25">
        <v>14.08</v>
      </c>
      <c r="I33" s="25">
        <v>60</v>
      </c>
      <c r="J33" s="42">
        <f t="shared" si="0"/>
        <v>0.23466666666666666</v>
      </c>
      <c r="K33" s="2" t="s">
        <v>9</v>
      </c>
      <c r="L33" s="45">
        <v>480</v>
      </c>
      <c r="M33" s="53">
        <f t="shared" si="1"/>
        <v>112.64</v>
      </c>
    </row>
    <row r="34" spans="1:15" s="1" customFormat="1" ht="15" customHeight="1" x14ac:dyDescent="0.2">
      <c r="A34" s="2">
        <v>607</v>
      </c>
      <c r="B34" s="14" t="s">
        <v>60</v>
      </c>
      <c r="C34" s="14" t="s">
        <v>61</v>
      </c>
      <c r="D34" s="2" t="s">
        <v>9</v>
      </c>
      <c r="E34" s="20">
        <v>480</v>
      </c>
      <c r="F34" s="26" t="s">
        <v>256</v>
      </c>
      <c r="G34" s="29" t="s">
        <v>257</v>
      </c>
      <c r="H34" s="25">
        <v>14.01</v>
      </c>
      <c r="I34" s="25">
        <v>60</v>
      </c>
      <c r="J34" s="42">
        <f t="shared" si="0"/>
        <v>0.23349999999999999</v>
      </c>
      <c r="K34" s="2" t="s">
        <v>9</v>
      </c>
      <c r="L34" s="45">
        <v>480</v>
      </c>
      <c r="M34" s="53">
        <f t="shared" si="1"/>
        <v>112.08</v>
      </c>
    </row>
    <row r="35" spans="1:15" s="1" customFormat="1" ht="15" customHeight="1" x14ac:dyDescent="0.2">
      <c r="A35" s="2">
        <v>608</v>
      </c>
      <c r="B35" s="14" t="s">
        <v>423</v>
      </c>
      <c r="C35" s="14" t="s">
        <v>424</v>
      </c>
      <c r="D35" s="2" t="s">
        <v>425</v>
      </c>
      <c r="E35" s="20">
        <v>1000</v>
      </c>
      <c r="F35" s="54" t="s">
        <v>426</v>
      </c>
      <c r="G35" s="55" t="s">
        <v>427</v>
      </c>
      <c r="H35" s="56">
        <v>2.27</v>
      </c>
      <c r="I35" s="56">
        <v>20</v>
      </c>
      <c r="J35" s="42">
        <f t="shared" si="0"/>
        <v>0.1135</v>
      </c>
      <c r="K35" s="2" t="s">
        <v>425</v>
      </c>
      <c r="L35" s="45">
        <v>1000</v>
      </c>
      <c r="M35" s="53">
        <f t="shared" si="1"/>
        <v>113.5</v>
      </c>
    </row>
    <row r="36" spans="1:15" s="1" customFormat="1" ht="15" customHeight="1" x14ac:dyDescent="0.2">
      <c r="A36" s="57">
        <v>609</v>
      </c>
      <c r="B36" s="14" t="s">
        <v>433</v>
      </c>
      <c r="C36" s="14" t="s">
        <v>434</v>
      </c>
      <c r="D36" s="2" t="s">
        <v>425</v>
      </c>
      <c r="E36" s="58">
        <v>1000</v>
      </c>
      <c r="F36" s="26" t="s">
        <v>437</v>
      </c>
      <c r="G36" s="27" t="s">
        <v>438</v>
      </c>
      <c r="H36" s="25">
        <v>1.73</v>
      </c>
      <c r="I36" s="25">
        <v>50</v>
      </c>
      <c r="J36" s="42">
        <f t="shared" ref="J36:J37" si="2">H36/I36</f>
        <v>3.4599999999999999E-2</v>
      </c>
      <c r="K36" s="9" t="s">
        <v>425</v>
      </c>
      <c r="L36" s="45">
        <v>1000</v>
      </c>
      <c r="M36" s="53">
        <f t="shared" ref="M36" si="3">L36*J36</f>
        <v>34.6</v>
      </c>
    </row>
    <row r="37" spans="1:15" s="1" customFormat="1" ht="15" customHeight="1" x14ac:dyDescent="0.2">
      <c r="A37" s="57">
        <v>610</v>
      </c>
      <c r="B37" s="14" t="s">
        <v>435</v>
      </c>
      <c r="C37" s="14" t="s">
        <v>436</v>
      </c>
      <c r="D37" s="2" t="s">
        <v>425</v>
      </c>
      <c r="E37" s="58">
        <v>1000</v>
      </c>
      <c r="F37" s="26" t="s">
        <v>439</v>
      </c>
      <c r="G37" s="27" t="s">
        <v>440</v>
      </c>
      <c r="H37" s="25">
        <v>1.91</v>
      </c>
      <c r="I37" s="25">
        <v>30</v>
      </c>
      <c r="J37" s="42">
        <f t="shared" si="2"/>
        <v>6.3666666666666663E-2</v>
      </c>
      <c r="K37" s="9" t="s">
        <v>425</v>
      </c>
      <c r="L37" s="45">
        <v>1000</v>
      </c>
      <c r="M37" s="53">
        <f>L37*J37</f>
        <v>63.666666666666664</v>
      </c>
    </row>
    <row r="38" spans="1:15" s="1" customFormat="1" ht="15" customHeight="1" x14ac:dyDescent="0.2">
      <c r="A38" s="57">
        <v>612</v>
      </c>
      <c r="B38" s="14" t="s">
        <v>428</v>
      </c>
      <c r="C38" s="8" t="s">
        <v>429</v>
      </c>
      <c r="D38" s="2" t="s">
        <v>41</v>
      </c>
      <c r="E38" s="58">
        <v>40</v>
      </c>
      <c r="F38" s="54" t="s">
        <v>430</v>
      </c>
      <c r="G38" s="55" t="s">
        <v>431</v>
      </c>
      <c r="H38" s="56">
        <v>46.25</v>
      </c>
      <c r="I38" s="56">
        <v>2.5</v>
      </c>
      <c r="J38" s="42">
        <f t="shared" si="0"/>
        <v>18.5</v>
      </c>
      <c r="K38" s="9" t="s">
        <v>41</v>
      </c>
      <c r="L38" s="45">
        <v>40</v>
      </c>
      <c r="M38" s="53">
        <f t="shared" si="1"/>
        <v>740</v>
      </c>
    </row>
    <row r="39" spans="1:15" s="1" customFormat="1" ht="15" customHeight="1" x14ac:dyDescent="0.2">
      <c r="A39" s="2">
        <v>619</v>
      </c>
      <c r="B39" s="14" t="s">
        <v>62</v>
      </c>
      <c r="C39" s="14" t="s">
        <v>63</v>
      </c>
      <c r="D39" s="2" t="s">
        <v>10</v>
      </c>
      <c r="E39" s="20">
        <v>60</v>
      </c>
      <c r="F39" s="26" t="s">
        <v>258</v>
      </c>
      <c r="G39" s="29" t="s">
        <v>401</v>
      </c>
      <c r="H39" s="25">
        <v>47.86</v>
      </c>
      <c r="I39" s="25">
        <v>30</v>
      </c>
      <c r="J39" s="42">
        <f t="shared" si="0"/>
        <v>1.5953333333333333</v>
      </c>
      <c r="K39" s="2" t="s">
        <v>10</v>
      </c>
      <c r="L39" s="45">
        <v>60</v>
      </c>
      <c r="M39" s="53">
        <f t="shared" si="1"/>
        <v>95.72</v>
      </c>
    </row>
    <row r="40" spans="1:15" s="1" customFormat="1" ht="15" customHeight="1" x14ac:dyDescent="0.2">
      <c r="A40" s="2">
        <v>621</v>
      </c>
      <c r="B40" s="14" t="s">
        <v>64</v>
      </c>
      <c r="C40" s="14" t="s">
        <v>65</v>
      </c>
      <c r="D40" s="2" t="s">
        <v>19</v>
      </c>
      <c r="E40" s="20">
        <v>50</v>
      </c>
      <c r="F40" s="26" t="s">
        <v>259</v>
      </c>
      <c r="G40" s="29" t="s">
        <v>260</v>
      </c>
      <c r="H40" s="25">
        <v>4.45</v>
      </c>
      <c r="I40" s="25">
        <v>10</v>
      </c>
      <c r="J40" s="42">
        <f t="shared" si="0"/>
        <v>0.44500000000000001</v>
      </c>
      <c r="K40" s="2" t="s">
        <v>19</v>
      </c>
      <c r="L40" s="45">
        <v>50</v>
      </c>
      <c r="M40" s="53">
        <f t="shared" si="1"/>
        <v>22.25</v>
      </c>
    </row>
    <row r="41" spans="1:15" s="1" customFormat="1" ht="15" customHeight="1" x14ac:dyDescent="0.2">
      <c r="A41" s="2">
        <v>622</v>
      </c>
      <c r="B41" s="14" t="s">
        <v>66</v>
      </c>
      <c r="C41" s="8" t="s">
        <v>67</v>
      </c>
      <c r="D41" s="2" t="s">
        <v>68</v>
      </c>
      <c r="E41" s="20">
        <v>4000</v>
      </c>
      <c r="F41" s="26" t="s">
        <v>261</v>
      </c>
      <c r="G41" s="29" t="s">
        <v>262</v>
      </c>
      <c r="H41" s="25">
        <v>11.12</v>
      </c>
      <c r="I41" s="25">
        <v>254</v>
      </c>
      <c r="J41" s="42">
        <f t="shared" si="0"/>
        <v>4.3779527559055113E-2</v>
      </c>
      <c r="K41" s="2" t="s">
        <v>68</v>
      </c>
      <c r="L41" s="45">
        <v>4000</v>
      </c>
      <c r="M41" s="53">
        <f t="shared" si="1"/>
        <v>175.11811023622045</v>
      </c>
      <c r="O41" s="50"/>
    </row>
    <row r="42" spans="1:15" s="1" customFormat="1" ht="15" customHeight="1" x14ac:dyDescent="0.25">
      <c r="A42" s="2">
        <v>624</v>
      </c>
      <c r="B42" s="14" t="s">
        <v>69</v>
      </c>
      <c r="C42" s="14" t="s">
        <v>70</v>
      </c>
      <c r="D42" s="2" t="s">
        <v>9</v>
      </c>
      <c r="E42" s="20">
        <v>60</v>
      </c>
      <c r="F42" s="26" t="s">
        <v>263</v>
      </c>
      <c r="G42" s="29" t="s">
        <v>402</v>
      </c>
      <c r="H42" s="25">
        <v>71.44</v>
      </c>
      <c r="I42" s="25">
        <v>6</v>
      </c>
      <c r="J42" s="42">
        <f t="shared" si="0"/>
        <v>11.906666666666666</v>
      </c>
      <c r="K42" s="2" t="s">
        <v>9</v>
      </c>
      <c r="L42" s="45">
        <v>60</v>
      </c>
      <c r="M42" s="53">
        <f t="shared" si="1"/>
        <v>714.4</v>
      </c>
    </row>
    <row r="43" spans="1:15" s="1" customFormat="1" ht="15" customHeight="1" x14ac:dyDescent="0.2">
      <c r="A43" s="2">
        <v>625</v>
      </c>
      <c r="B43" s="14" t="s">
        <v>71</v>
      </c>
      <c r="C43" s="14" t="s">
        <v>72</v>
      </c>
      <c r="D43" s="2" t="s">
        <v>9</v>
      </c>
      <c r="E43" s="20">
        <v>120</v>
      </c>
      <c r="F43" s="26" t="s">
        <v>264</v>
      </c>
      <c r="G43" s="29" t="s">
        <v>265</v>
      </c>
      <c r="H43" s="25">
        <v>4.4000000000000004</v>
      </c>
      <c r="I43" s="25">
        <v>6</v>
      </c>
      <c r="J43" s="42">
        <f t="shared" si="0"/>
        <v>0.73333333333333339</v>
      </c>
      <c r="K43" s="2" t="s">
        <v>9</v>
      </c>
      <c r="L43" s="45">
        <v>120</v>
      </c>
      <c r="M43" s="53">
        <f t="shared" si="1"/>
        <v>88</v>
      </c>
    </row>
    <row r="44" spans="1:15" s="1" customFormat="1" ht="15" customHeight="1" x14ac:dyDescent="0.2">
      <c r="A44" s="2">
        <v>626</v>
      </c>
      <c r="B44" s="14" t="s">
        <v>73</v>
      </c>
      <c r="C44" s="14" t="s">
        <v>74</v>
      </c>
      <c r="D44" s="2" t="s">
        <v>9</v>
      </c>
      <c r="E44" s="20">
        <v>180</v>
      </c>
      <c r="F44" s="26" t="s">
        <v>266</v>
      </c>
      <c r="G44" s="29" t="s">
        <v>267</v>
      </c>
      <c r="H44" s="25">
        <v>4.4000000000000004</v>
      </c>
      <c r="I44" s="25">
        <v>6</v>
      </c>
      <c r="J44" s="42">
        <f t="shared" si="0"/>
        <v>0.73333333333333339</v>
      </c>
      <c r="K44" s="2" t="s">
        <v>9</v>
      </c>
      <c r="L44" s="45">
        <v>180</v>
      </c>
      <c r="M44" s="53">
        <f t="shared" si="1"/>
        <v>132</v>
      </c>
    </row>
    <row r="45" spans="1:15" s="1" customFormat="1" ht="15" customHeight="1" x14ac:dyDescent="0.25">
      <c r="A45" s="2">
        <v>627</v>
      </c>
      <c r="B45" s="14" t="s">
        <v>75</v>
      </c>
      <c r="C45" s="14" t="s">
        <v>76</v>
      </c>
      <c r="D45" s="2" t="s">
        <v>9</v>
      </c>
      <c r="E45" s="20">
        <v>30</v>
      </c>
      <c r="F45" s="26" t="s">
        <v>268</v>
      </c>
      <c r="G45" s="35" t="s">
        <v>269</v>
      </c>
      <c r="H45" s="25">
        <v>59.42</v>
      </c>
      <c r="I45" s="25">
        <v>6</v>
      </c>
      <c r="J45" s="42">
        <f t="shared" si="0"/>
        <v>9.9033333333333342</v>
      </c>
      <c r="K45" s="2" t="s">
        <v>9</v>
      </c>
      <c r="L45" s="45">
        <v>30</v>
      </c>
      <c r="M45" s="53">
        <f t="shared" si="1"/>
        <v>297.10000000000002</v>
      </c>
    </row>
    <row r="46" spans="1:15" s="1" customFormat="1" ht="15" customHeight="1" x14ac:dyDescent="0.2">
      <c r="A46" s="2">
        <v>629</v>
      </c>
      <c r="B46" s="14" t="s">
        <v>77</v>
      </c>
      <c r="C46" s="14" t="s">
        <v>78</v>
      </c>
      <c r="D46" s="2" t="s">
        <v>9</v>
      </c>
      <c r="E46" s="20">
        <v>1000</v>
      </c>
      <c r="F46" s="26" t="s">
        <v>270</v>
      </c>
      <c r="G46" s="29" t="s">
        <v>271</v>
      </c>
      <c r="H46" s="25">
        <v>16.55</v>
      </c>
      <c r="I46" s="25">
        <v>100</v>
      </c>
      <c r="J46" s="42">
        <f t="shared" si="0"/>
        <v>0.16550000000000001</v>
      </c>
      <c r="K46" s="2" t="s">
        <v>9</v>
      </c>
      <c r="L46" s="45">
        <v>1000</v>
      </c>
      <c r="M46" s="53">
        <f t="shared" si="1"/>
        <v>165.5</v>
      </c>
    </row>
    <row r="47" spans="1:15" s="1" customFormat="1" ht="15" customHeight="1" x14ac:dyDescent="0.2">
      <c r="A47" s="2">
        <v>630</v>
      </c>
      <c r="B47" s="14" t="s">
        <v>79</v>
      </c>
      <c r="C47" s="14" t="s">
        <v>80</v>
      </c>
      <c r="D47" s="2" t="s">
        <v>9</v>
      </c>
      <c r="E47" s="20">
        <v>120</v>
      </c>
      <c r="F47" s="26" t="s">
        <v>272</v>
      </c>
      <c r="G47" s="29" t="s">
        <v>273</v>
      </c>
      <c r="H47" s="25">
        <v>42.51</v>
      </c>
      <c r="I47" s="25">
        <v>6</v>
      </c>
      <c r="J47" s="42">
        <f t="shared" si="0"/>
        <v>7.085</v>
      </c>
      <c r="K47" s="2" t="s">
        <v>9</v>
      </c>
      <c r="L47" s="45">
        <v>120</v>
      </c>
      <c r="M47" s="53">
        <f t="shared" si="1"/>
        <v>850.2</v>
      </c>
    </row>
    <row r="48" spans="1:15" s="1" customFormat="1" ht="15" customHeight="1" x14ac:dyDescent="0.2">
      <c r="A48" s="2">
        <v>631</v>
      </c>
      <c r="B48" s="14" t="s">
        <v>81</v>
      </c>
      <c r="C48" s="14" t="s">
        <v>82</v>
      </c>
      <c r="D48" s="2" t="s">
        <v>9</v>
      </c>
      <c r="E48" s="20">
        <v>120</v>
      </c>
      <c r="F48" s="26" t="s">
        <v>274</v>
      </c>
      <c r="G48" s="29" t="s">
        <v>275</v>
      </c>
      <c r="H48" s="25">
        <v>70.38</v>
      </c>
      <c r="I48" s="25">
        <v>6</v>
      </c>
      <c r="J48" s="42">
        <f t="shared" si="0"/>
        <v>11.729999999999999</v>
      </c>
      <c r="K48" s="2" t="s">
        <v>9</v>
      </c>
      <c r="L48" s="45">
        <v>120</v>
      </c>
      <c r="M48" s="53">
        <f t="shared" si="1"/>
        <v>1407.6</v>
      </c>
    </row>
    <row r="49" spans="1:13" s="1" customFormat="1" ht="15" customHeight="1" x14ac:dyDescent="0.2">
      <c r="A49" s="2">
        <v>633</v>
      </c>
      <c r="B49" s="14" t="s">
        <v>83</v>
      </c>
      <c r="C49" s="14" t="s">
        <v>84</v>
      </c>
      <c r="D49" s="2" t="s">
        <v>10</v>
      </c>
      <c r="E49" s="20">
        <v>40</v>
      </c>
      <c r="F49" s="26" t="s">
        <v>276</v>
      </c>
      <c r="G49" s="29" t="s">
        <v>277</v>
      </c>
      <c r="H49" s="25">
        <v>110.38</v>
      </c>
      <c r="I49" s="25">
        <v>8</v>
      </c>
      <c r="J49" s="42">
        <f t="shared" si="0"/>
        <v>13.797499999999999</v>
      </c>
      <c r="K49" s="2" t="s">
        <v>10</v>
      </c>
      <c r="L49" s="45">
        <v>40</v>
      </c>
      <c r="M49" s="53">
        <f t="shared" si="1"/>
        <v>551.9</v>
      </c>
    </row>
    <row r="50" spans="1:13" s="1" customFormat="1" ht="15" customHeight="1" x14ac:dyDescent="0.2">
      <c r="A50" s="2">
        <v>634</v>
      </c>
      <c r="B50" s="14" t="s">
        <v>85</v>
      </c>
      <c r="C50" s="14" t="s">
        <v>86</v>
      </c>
      <c r="D50" s="2" t="s">
        <v>19</v>
      </c>
      <c r="E50" s="20">
        <v>2000</v>
      </c>
      <c r="F50" s="26" t="s">
        <v>278</v>
      </c>
      <c r="G50" s="29" t="s">
        <v>279</v>
      </c>
      <c r="H50" s="25">
        <v>7</v>
      </c>
      <c r="I50" s="25">
        <v>453</v>
      </c>
      <c r="J50" s="42">
        <f t="shared" si="0"/>
        <v>1.5452538631346579E-2</v>
      </c>
      <c r="K50" s="2" t="s">
        <v>19</v>
      </c>
      <c r="L50" s="45">
        <v>2000</v>
      </c>
      <c r="M50" s="53">
        <f t="shared" si="1"/>
        <v>30.905077262693158</v>
      </c>
    </row>
    <row r="51" spans="1:13" s="1" customFormat="1" ht="15" customHeight="1" x14ac:dyDescent="0.2">
      <c r="A51" s="2">
        <v>636</v>
      </c>
      <c r="B51" s="14" t="s">
        <v>87</v>
      </c>
      <c r="C51" s="14" t="s">
        <v>88</v>
      </c>
      <c r="D51" s="2" t="s">
        <v>9</v>
      </c>
      <c r="E51" s="20">
        <v>7500</v>
      </c>
      <c r="F51" s="26" t="s">
        <v>280</v>
      </c>
      <c r="G51" s="29" t="s">
        <v>281</v>
      </c>
      <c r="H51" s="25">
        <v>3.97</v>
      </c>
      <c r="I51" s="25">
        <v>250</v>
      </c>
      <c r="J51" s="42">
        <f t="shared" si="0"/>
        <v>1.5880000000000002E-2</v>
      </c>
      <c r="K51" s="2" t="s">
        <v>9</v>
      </c>
      <c r="L51" s="45">
        <v>7500</v>
      </c>
      <c r="M51" s="53">
        <f t="shared" si="1"/>
        <v>119.10000000000001</v>
      </c>
    </row>
    <row r="52" spans="1:13" s="1" customFormat="1" ht="15" customHeight="1" x14ac:dyDescent="0.2">
      <c r="A52" s="2">
        <v>638</v>
      </c>
      <c r="B52" s="8" t="s">
        <v>89</v>
      </c>
      <c r="C52" s="8" t="s">
        <v>90</v>
      </c>
      <c r="D52" s="2" t="s">
        <v>0</v>
      </c>
      <c r="E52" s="20">
        <v>300</v>
      </c>
      <c r="F52" s="26" t="s">
        <v>282</v>
      </c>
      <c r="G52" s="29" t="s">
        <v>283</v>
      </c>
      <c r="H52" s="25">
        <v>88.08</v>
      </c>
      <c r="I52" s="25">
        <v>50</v>
      </c>
      <c r="J52" s="42">
        <f t="shared" si="0"/>
        <v>1.7616000000000001</v>
      </c>
      <c r="K52" s="2" t="s">
        <v>0</v>
      </c>
      <c r="L52" s="45">
        <v>300</v>
      </c>
      <c r="M52" s="53">
        <f t="shared" si="1"/>
        <v>528.48</v>
      </c>
    </row>
    <row r="53" spans="1:13" s="1" customFormat="1" ht="15" customHeight="1" x14ac:dyDescent="0.2">
      <c r="A53" s="2">
        <v>639</v>
      </c>
      <c r="B53" s="8" t="s">
        <v>91</v>
      </c>
      <c r="C53" s="8" t="s">
        <v>92</v>
      </c>
      <c r="D53" s="2" t="s">
        <v>0</v>
      </c>
      <c r="E53" s="20">
        <v>300</v>
      </c>
      <c r="F53" s="26" t="s">
        <v>284</v>
      </c>
      <c r="G53" s="29" t="s">
        <v>285</v>
      </c>
      <c r="H53" s="25">
        <v>104.73</v>
      </c>
      <c r="I53" s="25">
        <v>50</v>
      </c>
      <c r="J53" s="42">
        <f t="shared" si="0"/>
        <v>2.0946000000000002</v>
      </c>
      <c r="K53" s="2" t="s">
        <v>0</v>
      </c>
      <c r="L53" s="45">
        <v>300</v>
      </c>
      <c r="M53" s="53">
        <f t="shared" si="1"/>
        <v>628.38000000000011</v>
      </c>
    </row>
    <row r="54" spans="1:13" s="1" customFormat="1" ht="15" customHeight="1" x14ac:dyDescent="0.2">
      <c r="A54" s="2">
        <v>641</v>
      </c>
      <c r="B54" s="8" t="s">
        <v>94</v>
      </c>
      <c r="C54" s="8" t="s">
        <v>95</v>
      </c>
      <c r="D54" s="2" t="s">
        <v>10</v>
      </c>
      <c r="E54" s="20">
        <v>1000</v>
      </c>
      <c r="F54" s="26" t="s">
        <v>286</v>
      </c>
      <c r="G54" s="29" t="s">
        <v>287</v>
      </c>
      <c r="H54" s="25">
        <v>4.09</v>
      </c>
      <c r="I54" s="25">
        <v>30</v>
      </c>
      <c r="J54" s="42">
        <f t="shared" ref="J54:J106" si="4">H54/I54</f>
        <v>0.13633333333333333</v>
      </c>
      <c r="K54" s="2" t="s">
        <v>10</v>
      </c>
      <c r="L54" s="45">
        <v>1000</v>
      </c>
      <c r="M54" s="53">
        <f t="shared" si="1"/>
        <v>136.33333333333334</v>
      </c>
    </row>
    <row r="55" spans="1:13" s="1" customFormat="1" ht="15" customHeight="1" x14ac:dyDescent="0.2">
      <c r="A55" s="2">
        <v>642</v>
      </c>
      <c r="B55" s="14" t="s">
        <v>96</v>
      </c>
      <c r="C55" s="14" t="s">
        <v>97</v>
      </c>
      <c r="D55" s="2" t="s">
        <v>10</v>
      </c>
      <c r="E55" s="20">
        <v>15000</v>
      </c>
      <c r="F55" s="26" t="s">
        <v>403</v>
      </c>
      <c r="G55" s="29" t="s">
        <v>288</v>
      </c>
      <c r="H55" s="25">
        <v>7.02</v>
      </c>
      <c r="I55" s="25">
        <v>400</v>
      </c>
      <c r="J55" s="42">
        <f t="shared" si="4"/>
        <v>1.755E-2</v>
      </c>
      <c r="K55" s="2" t="s">
        <v>10</v>
      </c>
      <c r="L55" s="45">
        <v>15000</v>
      </c>
      <c r="M55" s="53">
        <f t="shared" si="1"/>
        <v>263.25</v>
      </c>
    </row>
    <row r="56" spans="1:13" s="1" customFormat="1" ht="15" customHeight="1" x14ac:dyDescent="0.2">
      <c r="A56" s="2">
        <v>643</v>
      </c>
      <c r="B56" s="14" t="s">
        <v>98</v>
      </c>
      <c r="C56" s="14" t="s">
        <v>99</v>
      </c>
      <c r="D56" s="2" t="s">
        <v>10</v>
      </c>
      <c r="E56" s="20">
        <v>5000</v>
      </c>
      <c r="F56" s="26" t="s">
        <v>289</v>
      </c>
      <c r="G56" s="29" t="s">
        <v>290</v>
      </c>
      <c r="H56" s="25">
        <v>6.1</v>
      </c>
      <c r="I56" s="25">
        <v>200</v>
      </c>
      <c r="J56" s="42">
        <f t="shared" si="4"/>
        <v>3.0499999999999999E-2</v>
      </c>
      <c r="K56" s="2" t="s">
        <v>10</v>
      </c>
      <c r="L56" s="45">
        <v>5000</v>
      </c>
      <c r="M56" s="53">
        <f t="shared" si="1"/>
        <v>152.5</v>
      </c>
    </row>
    <row r="57" spans="1:13" s="1" customFormat="1" ht="15" customHeight="1" x14ac:dyDescent="0.2">
      <c r="A57" s="2">
        <v>644</v>
      </c>
      <c r="B57" s="14" t="s">
        <v>100</v>
      </c>
      <c r="C57" s="14" t="s">
        <v>101</v>
      </c>
      <c r="D57" s="2" t="s">
        <v>102</v>
      </c>
      <c r="E57" s="20">
        <v>180</v>
      </c>
      <c r="F57" s="26" t="s">
        <v>291</v>
      </c>
      <c r="G57" s="29" t="s">
        <v>292</v>
      </c>
      <c r="H57" s="25">
        <v>8.26</v>
      </c>
      <c r="I57" s="25">
        <v>36</v>
      </c>
      <c r="J57" s="42">
        <f t="shared" si="4"/>
        <v>0.22944444444444445</v>
      </c>
      <c r="K57" s="2" t="s">
        <v>102</v>
      </c>
      <c r="L57" s="45">
        <v>180</v>
      </c>
      <c r="M57" s="53">
        <f t="shared" si="1"/>
        <v>41.300000000000004</v>
      </c>
    </row>
    <row r="58" spans="1:13" s="1" customFormat="1" ht="15" customHeight="1" x14ac:dyDescent="0.2">
      <c r="A58" s="2">
        <v>645</v>
      </c>
      <c r="B58" s="14" t="s">
        <v>100</v>
      </c>
      <c r="C58" s="14" t="s">
        <v>103</v>
      </c>
      <c r="D58" s="2" t="s">
        <v>9</v>
      </c>
      <c r="E58" s="20">
        <v>240</v>
      </c>
      <c r="F58" s="26" t="s">
        <v>293</v>
      </c>
      <c r="G58" s="29" t="s">
        <v>294</v>
      </c>
      <c r="H58" s="25">
        <v>86.92</v>
      </c>
      <c r="I58" s="25">
        <v>60</v>
      </c>
      <c r="J58" s="42">
        <f t="shared" si="4"/>
        <v>1.4486666666666668</v>
      </c>
      <c r="K58" s="2" t="s">
        <v>9</v>
      </c>
      <c r="L58" s="45">
        <v>240</v>
      </c>
      <c r="M58" s="53">
        <f t="shared" si="1"/>
        <v>347.68</v>
      </c>
    </row>
    <row r="59" spans="1:13" s="1" customFormat="1" ht="15" customHeight="1" x14ac:dyDescent="0.2">
      <c r="A59" s="2">
        <v>646</v>
      </c>
      <c r="B59" s="14" t="s">
        <v>104</v>
      </c>
      <c r="C59" s="8" t="s">
        <v>105</v>
      </c>
      <c r="D59" s="2" t="s">
        <v>9</v>
      </c>
      <c r="E59" s="20">
        <v>200</v>
      </c>
      <c r="F59" s="26" t="s">
        <v>295</v>
      </c>
      <c r="G59" s="29" t="s">
        <v>296</v>
      </c>
      <c r="H59" s="25">
        <v>44.23</v>
      </c>
      <c r="I59" s="25">
        <v>20</v>
      </c>
      <c r="J59" s="42">
        <f t="shared" si="4"/>
        <v>2.2115</v>
      </c>
      <c r="K59" s="2" t="s">
        <v>9</v>
      </c>
      <c r="L59" s="45">
        <v>200</v>
      </c>
      <c r="M59" s="53">
        <f t="shared" si="1"/>
        <v>442.3</v>
      </c>
    </row>
    <row r="60" spans="1:13" s="1" customFormat="1" ht="15" customHeight="1" x14ac:dyDescent="0.2">
      <c r="A60" s="2">
        <v>647</v>
      </c>
      <c r="B60" s="14" t="s">
        <v>106</v>
      </c>
      <c r="C60" s="8" t="s">
        <v>107</v>
      </c>
      <c r="D60" s="2" t="s">
        <v>9</v>
      </c>
      <c r="E60" s="20">
        <v>30</v>
      </c>
      <c r="F60" s="26" t="s">
        <v>297</v>
      </c>
      <c r="G60" s="29" t="s">
        <v>298</v>
      </c>
      <c r="H60" s="25">
        <v>16.489999999999998</v>
      </c>
      <c r="I60" s="25">
        <v>6</v>
      </c>
      <c r="J60" s="42">
        <f t="shared" si="4"/>
        <v>2.7483333333333331</v>
      </c>
      <c r="K60" s="2" t="s">
        <v>9</v>
      </c>
      <c r="L60" s="45">
        <v>30</v>
      </c>
      <c r="M60" s="53">
        <f t="shared" si="1"/>
        <v>82.449999999999989</v>
      </c>
    </row>
    <row r="61" spans="1:13" s="1" customFormat="1" ht="15" customHeight="1" x14ac:dyDescent="0.2">
      <c r="A61" s="2">
        <v>648</v>
      </c>
      <c r="B61" s="14" t="s">
        <v>108</v>
      </c>
      <c r="C61" s="14" t="s">
        <v>109</v>
      </c>
      <c r="D61" s="2" t="s">
        <v>11</v>
      </c>
      <c r="E61" s="20">
        <v>10</v>
      </c>
      <c r="F61" s="26" t="s">
        <v>299</v>
      </c>
      <c r="G61" s="29" t="s">
        <v>300</v>
      </c>
      <c r="H61" s="25">
        <v>70.33</v>
      </c>
      <c r="I61" s="25">
        <v>1</v>
      </c>
      <c r="J61" s="42">
        <f t="shared" si="4"/>
        <v>70.33</v>
      </c>
      <c r="K61" s="2" t="s">
        <v>11</v>
      </c>
      <c r="L61" s="45">
        <v>10</v>
      </c>
      <c r="M61" s="53">
        <f t="shared" si="1"/>
        <v>703.3</v>
      </c>
    </row>
    <row r="62" spans="1:13" s="1" customFormat="1" ht="15" customHeight="1" x14ac:dyDescent="0.2">
      <c r="A62" s="2">
        <v>650</v>
      </c>
      <c r="B62" s="14" t="s">
        <v>110</v>
      </c>
      <c r="C62" s="14" t="s">
        <v>111</v>
      </c>
      <c r="D62" s="2" t="s">
        <v>10</v>
      </c>
      <c r="E62" s="20">
        <v>1000</v>
      </c>
      <c r="F62" s="26" t="s">
        <v>301</v>
      </c>
      <c r="G62" s="29" t="s">
        <v>302</v>
      </c>
      <c r="H62" s="25">
        <v>4.13</v>
      </c>
      <c r="I62" s="25">
        <v>200</v>
      </c>
      <c r="J62" s="42">
        <f t="shared" si="4"/>
        <v>2.0649999999999998E-2</v>
      </c>
      <c r="K62" s="2" t="s">
        <v>10</v>
      </c>
      <c r="L62" s="45">
        <v>1000</v>
      </c>
      <c r="M62" s="53">
        <f t="shared" si="1"/>
        <v>20.65</v>
      </c>
    </row>
    <row r="63" spans="1:13" s="1" customFormat="1" ht="15" customHeight="1" x14ac:dyDescent="0.2">
      <c r="A63" s="2">
        <v>651</v>
      </c>
      <c r="B63" s="8" t="s">
        <v>112</v>
      </c>
      <c r="C63" s="8" t="s">
        <v>113</v>
      </c>
      <c r="D63" s="2" t="s">
        <v>93</v>
      </c>
      <c r="E63" s="20">
        <v>30</v>
      </c>
      <c r="F63" s="26" t="s">
        <v>303</v>
      </c>
      <c r="G63" s="29" t="s">
        <v>304</v>
      </c>
      <c r="H63" s="25">
        <v>46.08</v>
      </c>
      <c r="I63" s="25">
        <v>5</v>
      </c>
      <c r="J63" s="42">
        <f t="shared" si="4"/>
        <v>9.2159999999999993</v>
      </c>
      <c r="K63" s="2" t="s">
        <v>93</v>
      </c>
      <c r="L63" s="45">
        <v>30</v>
      </c>
      <c r="M63" s="53">
        <f t="shared" si="1"/>
        <v>276.47999999999996</v>
      </c>
    </row>
    <row r="64" spans="1:13" s="1" customFormat="1" ht="15" customHeight="1" x14ac:dyDescent="0.2">
      <c r="A64" s="2">
        <v>652</v>
      </c>
      <c r="B64" s="14" t="s">
        <v>114</v>
      </c>
      <c r="C64" s="14" t="s">
        <v>115</v>
      </c>
      <c r="D64" s="2" t="s">
        <v>9</v>
      </c>
      <c r="E64" s="20">
        <v>2500</v>
      </c>
      <c r="F64" s="26" t="s">
        <v>305</v>
      </c>
      <c r="G64" s="29" t="s">
        <v>306</v>
      </c>
      <c r="H64" s="25">
        <v>15.67</v>
      </c>
      <c r="I64" s="25">
        <v>50</v>
      </c>
      <c r="J64" s="42">
        <f t="shared" si="4"/>
        <v>0.31340000000000001</v>
      </c>
      <c r="K64" s="2" t="s">
        <v>9</v>
      </c>
      <c r="L64" s="45">
        <v>2500</v>
      </c>
      <c r="M64" s="53">
        <f t="shared" si="1"/>
        <v>783.5</v>
      </c>
    </row>
    <row r="65" spans="1:13" s="1" customFormat="1" ht="15" customHeight="1" x14ac:dyDescent="0.2">
      <c r="A65" s="47">
        <v>653</v>
      </c>
      <c r="B65" s="14" t="s">
        <v>116</v>
      </c>
      <c r="C65" s="14" t="s">
        <v>117</v>
      </c>
      <c r="D65" s="2" t="s">
        <v>9</v>
      </c>
      <c r="E65" s="20">
        <v>5</v>
      </c>
      <c r="F65" s="26" t="s">
        <v>307</v>
      </c>
      <c r="G65" s="29" t="s">
        <v>308</v>
      </c>
      <c r="H65" s="25">
        <v>29.53</v>
      </c>
      <c r="I65" s="25">
        <v>1</v>
      </c>
      <c r="J65" s="42">
        <f t="shared" si="4"/>
        <v>29.53</v>
      </c>
      <c r="K65" s="2" t="s">
        <v>9</v>
      </c>
      <c r="L65" s="45">
        <v>5</v>
      </c>
      <c r="M65" s="53">
        <f t="shared" si="1"/>
        <v>147.65</v>
      </c>
    </row>
    <row r="66" spans="1:13" s="1" customFormat="1" ht="15" customHeight="1" x14ac:dyDescent="0.2">
      <c r="A66" s="2">
        <v>654</v>
      </c>
      <c r="B66" s="14" t="s">
        <v>118</v>
      </c>
      <c r="C66" s="14" t="s">
        <v>119</v>
      </c>
      <c r="D66" s="2" t="s">
        <v>9</v>
      </c>
      <c r="E66" s="20">
        <v>150</v>
      </c>
      <c r="F66" s="26" t="s">
        <v>309</v>
      </c>
      <c r="G66" s="29" t="s">
        <v>310</v>
      </c>
      <c r="H66" s="25">
        <v>24.84</v>
      </c>
      <c r="I66" s="25">
        <v>10</v>
      </c>
      <c r="J66" s="42">
        <f t="shared" si="4"/>
        <v>2.484</v>
      </c>
      <c r="K66" s="2" t="s">
        <v>9</v>
      </c>
      <c r="L66" s="45">
        <v>150</v>
      </c>
      <c r="M66" s="53">
        <f t="shared" si="1"/>
        <v>372.6</v>
      </c>
    </row>
    <row r="67" spans="1:13" s="1" customFormat="1" ht="15" customHeight="1" x14ac:dyDescent="0.2">
      <c r="A67" s="2">
        <v>655</v>
      </c>
      <c r="B67" s="14" t="s">
        <v>120</v>
      </c>
      <c r="C67" s="14" t="s">
        <v>121</v>
      </c>
      <c r="D67" s="2" t="s">
        <v>9</v>
      </c>
      <c r="E67" s="20">
        <v>150</v>
      </c>
      <c r="F67" s="26" t="s">
        <v>311</v>
      </c>
      <c r="G67" s="29" t="s">
        <v>310</v>
      </c>
      <c r="H67" s="25">
        <v>28.19</v>
      </c>
      <c r="I67" s="25">
        <v>10</v>
      </c>
      <c r="J67" s="42">
        <f t="shared" si="4"/>
        <v>2.819</v>
      </c>
      <c r="K67" s="2" t="s">
        <v>9</v>
      </c>
      <c r="L67" s="45">
        <v>150</v>
      </c>
      <c r="M67" s="53">
        <f t="shared" si="1"/>
        <v>422.84999999999997</v>
      </c>
    </row>
    <row r="68" spans="1:13" s="1" customFormat="1" ht="15" customHeight="1" x14ac:dyDescent="0.25">
      <c r="A68" s="47">
        <v>657</v>
      </c>
      <c r="B68" s="14" t="s">
        <v>122</v>
      </c>
      <c r="C68" s="14" t="s">
        <v>123</v>
      </c>
      <c r="D68" s="2" t="s">
        <v>9</v>
      </c>
      <c r="E68" s="20">
        <v>150</v>
      </c>
      <c r="F68" s="26" t="s">
        <v>312</v>
      </c>
      <c r="G68" s="29" t="s">
        <v>404</v>
      </c>
      <c r="H68" s="25">
        <v>35.200000000000003</v>
      </c>
      <c r="I68" s="25">
        <v>30</v>
      </c>
      <c r="J68" s="42">
        <f t="shared" si="4"/>
        <v>1.1733333333333333</v>
      </c>
      <c r="K68" s="2" t="s">
        <v>9</v>
      </c>
      <c r="L68" s="45">
        <v>150</v>
      </c>
      <c r="M68" s="53">
        <f t="shared" si="1"/>
        <v>176</v>
      </c>
    </row>
    <row r="69" spans="1:13" s="1" customFormat="1" ht="15" customHeight="1" x14ac:dyDescent="0.25">
      <c r="A69" s="47">
        <v>658</v>
      </c>
      <c r="B69" s="14" t="s">
        <v>124</v>
      </c>
      <c r="C69" s="14" t="s">
        <v>125</v>
      </c>
      <c r="D69" s="2" t="s">
        <v>9</v>
      </c>
      <c r="E69" s="20">
        <v>300</v>
      </c>
      <c r="F69" s="26" t="s">
        <v>313</v>
      </c>
      <c r="G69" s="29" t="s">
        <v>405</v>
      </c>
      <c r="H69" s="25">
        <v>22.84</v>
      </c>
      <c r="I69" s="25">
        <v>30</v>
      </c>
      <c r="J69" s="42">
        <f t="shared" si="4"/>
        <v>0.76133333333333331</v>
      </c>
      <c r="K69" s="2" t="s">
        <v>9</v>
      </c>
      <c r="L69" s="45">
        <v>300</v>
      </c>
      <c r="M69" s="53">
        <f t="shared" si="1"/>
        <v>228.4</v>
      </c>
    </row>
    <row r="70" spans="1:13" s="1" customFormat="1" ht="15" customHeight="1" x14ac:dyDescent="0.25">
      <c r="A70" s="47">
        <v>659</v>
      </c>
      <c r="B70" s="14" t="s">
        <v>124</v>
      </c>
      <c r="C70" s="14" t="s">
        <v>126</v>
      </c>
      <c r="D70" s="2" t="s">
        <v>9</v>
      </c>
      <c r="E70" s="20">
        <v>150</v>
      </c>
      <c r="F70" s="26" t="s">
        <v>314</v>
      </c>
      <c r="G70" s="29" t="s">
        <v>406</v>
      </c>
      <c r="H70" s="25">
        <v>35.200000000000003</v>
      </c>
      <c r="I70" s="25">
        <v>30</v>
      </c>
      <c r="J70" s="42">
        <f t="shared" si="4"/>
        <v>1.1733333333333333</v>
      </c>
      <c r="K70" s="2" t="s">
        <v>9</v>
      </c>
      <c r="L70" s="45">
        <v>150</v>
      </c>
      <c r="M70" s="53">
        <f t="shared" si="1"/>
        <v>176</v>
      </c>
    </row>
    <row r="71" spans="1:13" s="1" customFormat="1" ht="15" customHeight="1" x14ac:dyDescent="0.2">
      <c r="A71" s="2">
        <v>660</v>
      </c>
      <c r="B71" s="8" t="s">
        <v>127</v>
      </c>
      <c r="C71" s="14" t="s">
        <v>128</v>
      </c>
      <c r="D71" s="2" t="s">
        <v>9</v>
      </c>
      <c r="E71" s="20">
        <v>1000</v>
      </c>
      <c r="F71" s="26" t="s">
        <v>315</v>
      </c>
      <c r="G71" s="29" t="s">
        <v>316</v>
      </c>
      <c r="H71" s="25">
        <v>44.27</v>
      </c>
      <c r="I71" s="25">
        <v>50</v>
      </c>
      <c r="J71" s="42">
        <f t="shared" si="4"/>
        <v>0.88540000000000008</v>
      </c>
      <c r="K71" s="2" t="s">
        <v>9</v>
      </c>
      <c r="L71" s="45">
        <v>1000</v>
      </c>
      <c r="M71" s="53">
        <f t="shared" si="1"/>
        <v>885.40000000000009</v>
      </c>
    </row>
    <row r="72" spans="1:13" s="1" customFormat="1" ht="15" customHeight="1" x14ac:dyDescent="0.2">
      <c r="A72" s="47">
        <v>661</v>
      </c>
      <c r="B72" s="14" t="s">
        <v>129</v>
      </c>
      <c r="C72" s="8" t="s">
        <v>130</v>
      </c>
      <c r="D72" s="2" t="s">
        <v>9</v>
      </c>
      <c r="E72" s="20">
        <v>10</v>
      </c>
      <c r="F72" s="30" t="s">
        <v>317</v>
      </c>
      <c r="G72" s="29" t="s">
        <v>318</v>
      </c>
      <c r="H72" s="25">
        <v>12.1</v>
      </c>
      <c r="I72" s="25">
        <v>5</v>
      </c>
      <c r="J72" s="42">
        <f t="shared" si="4"/>
        <v>2.42</v>
      </c>
      <c r="K72" s="2" t="s">
        <v>9</v>
      </c>
      <c r="L72" s="45">
        <v>10</v>
      </c>
      <c r="M72" s="53">
        <f t="shared" si="1"/>
        <v>24.2</v>
      </c>
    </row>
    <row r="73" spans="1:13" s="1" customFormat="1" ht="15" customHeight="1" x14ac:dyDescent="0.2">
      <c r="A73" s="47">
        <v>662</v>
      </c>
      <c r="B73" s="14" t="s">
        <v>129</v>
      </c>
      <c r="C73" s="8" t="s">
        <v>131</v>
      </c>
      <c r="D73" s="2" t="s">
        <v>9</v>
      </c>
      <c r="E73" s="20">
        <v>10</v>
      </c>
      <c r="F73" s="30" t="s">
        <v>319</v>
      </c>
      <c r="G73" s="29" t="s">
        <v>320</v>
      </c>
      <c r="H73" s="25">
        <v>11.55</v>
      </c>
      <c r="I73" s="25">
        <v>5</v>
      </c>
      <c r="J73" s="42">
        <f t="shared" si="4"/>
        <v>2.31</v>
      </c>
      <c r="K73" s="2" t="s">
        <v>9</v>
      </c>
      <c r="L73" s="45">
        <v>10</v>
      </c>
      <c r="M73" s="53">
        <f t="shared" si="1"/>
        <v>23.1</v>
      </c>
    </row>
    <row r="74" spans="1:13" s="1" customFormat="1" ht="15" customHeight="1" x14ac:dyDescent="0.2">
      <c r="A74" s="2">
        <v>664</v>
      </c>
      <c r="B74" s="14" t="s">
        <v>132</v>
      </c>
      <c r="C74" s="14" t="s">
        <v>133</v>
      </c>
      <c r="D74" s="2" t="s">
        <v>10</v>
      </c>
      <c r="E74" s="20">
        <v>2000</v>
      </c>
      <c r="F74" s="26" t="s">
        <v>407</v>
      </c>
      <c r="G74" s="29" t="s">
        <v>321</v>
      </c>
      <c r="H74" s="25">
        <v>4.45</v>
      </c>
      <c r="I74" s="25">
        <v>400</v>
      </c>
      <c r="J74" s="42">
        <f t="shared" si="4"/>
        <v>1.1125000000000001E-2</v>
      </c>
      <c r="K74" s="2" t="s">
        <v>10</v>
      </c>
      <c r="L74" s="45">
        <v>2000</v>
      </c>
      <c r="M74" s="53">
        <f t="shared" si="1"/>
        <v>22.250000000000004</v>
      </c>
    </row>
    <row r="75" spans="1:13" s="1" customFormat="1" ht="15" customHeight="1" x14ac:dyDescent="0.2">
      <c r="A75" s="2">
        <v>665</v>
      </c>
      <c r="B75" s="14" t="s">
        <v>134</v>
      </c>
      <c r="C75" s="14" t="s">
        <v>135</v>
      </c>
      <c r="D75" s="2" t="s">
        <v>10</v>
      </c>
      <c r="E75" s="20">
        <v>2000</v>
      </c>
      <c r="F75" s="26" t="s">
        <v>322</v>
      </c>
      <c r="G75" s="29" t="s">
        <v>323</v>
      </c>
      <c r="H75" s="25">
        <v>7.22</v>
      </c>
      <c r="I75" s="25">
        <v>400</v>
      </c>
      <c r="J75" s="42">
        <f t="shared" si="4"/>
        <v>1.805E-2</v>
      </c>
      <c r="K75" s="2" t="s">
        <v>10</v>
      </c>
      <c r="L75" s="45">
        <v>2000</v>
      </c>
      <c r="M75" s="53">
        <f t="shared" si="1"/>
        <v>36.1</v>
      </c>
    </row>
    <row r="76" spans="1:13" s="1" customFormat="1" ht="15" customHeight="1" x14ac:dyDescent="0.2">
      <c r="A76" s="2">
        <v>666</v>
      </c>
      <c r="B76" s="14" t="s">
        <v>136</v>
      </c>
      <c r="C76" s="14" t="s">
        <v>137</v>
      </c>
      <c r="D76" s="2" t="s">
        <v>9</v>
      </c>
      <c r="E76" s="20">
        <v>500</v>
      </c>
      <c r="F76" s="26" t="s">
        <v>408</v>
      </c>
      <c r="G76" s="29" t="s">
        <v>324</v>
      </c>
      <c r="H76" s="25">
        <v>34.049999999999997</v>
      </c>
      <c r="I76" s="25">
        <v>50</v>
      </c>
      <c r="J76" s="42">
        <f t="shared" si="4"/>
        <v>0.68099999999999994</v>
      </c>
      <c r="K76" s="2" t="s">
        <v>9</v>
      </c>
      <c r="L76" s="45">
        <v>500</v>
      </c>
      <c r="M76" s="53">
        <f t="shared" si="1"/>
        <v>340.49999999999994</v>
      </c>
    </row>
    <row r="77" spans="1:13" s="1" customFormat="1" ht="15" customHeight="1" x14ac:dyDescent="0.2">
      <c r="A77" s="2">
        <v>667</v>
      </c>
      <c r="B77" s="14" t="s">
        <v>138</v>
      </c>
      <c r="C77" s="14" t="s">
        <v>139</v>
      </c>
      <c r="D77" s="2" t="s">
        <v>9</v>
      </c>
      <c r="E77" s="20">
        <v>500</v>
      </c>
      <c r="F77" s="26" t="s">
        <v>409</v>
      </c>
      <c r="G77" s="29" t="s">
        <v>325</v>
      </c>
      <c r="H77" s="25">
        <v>26.04</v>
      </c>
      <c r="I77" s="25">
        <v>100</v>
      </c>
      <c r="J77" s="42">
        <f t="shared" si="4"/>
        <v>0.26039999999999996</v>
      </c>
      <c r="K77" s="2" t="s">
        <v>9</v>
      </c>
      <c r="L77" s="45">
        <v>500</v>
      </c>
      <c r="M77" s="53">
        <f t="shared" si="1"/>
        <v>130.19999999999999</v>
      </c>
    </row>
    <row r="78" spans="1:13" s="1" customFormat="1" ht="15" customHeight="1" x14ac:dyDescent="0.2">
      <c r="A78" s="2">
        <v>669</v>
      </c>
      <c r="B78" s="14" t="s">
        <v>140</v>
      </c>
      <c r="C78" s="14" t="s">
        <v>141</v>
      </c>
      <c r="D78" s="2" t="s">
        <v>9</v>
      </c>
      <c r="E78" s="20">
        <v>1800</v>
      </c>
      <c r="F78" s="26" t="s">
        <v>410</v>
      </c>
      <c r="G78" s="29" t="s">
        <v>326</v>
      </c>
      <c r="H78" s="25">
        <v>18.399999999999999</v>
      </c>
      <c r="I78" s="25">
        <v>180</v>
      </c>
      <c r="J78" s="42">
        <f t="shared" si="4"/>
        <v>0.10222222222222221</v>
      </c>
      <c r="K78" s="2" t="s">
        <v>9</v>
      </c>
      <c r="L78" s="45">
        <v>1800</v>
      </c>
      <c r="M78" s="53">
        <f t="shared" si="1"/>
        <v>184</v>
      </c>
    </row>
    <row r="79" spans="1:13" s="1" customFormat="1" ht="15" customHeight="1" x14ac:dyDescent="0.2">
      <c r="A79" s="2">
        <v>670</v>
      </c>
      <c r="B79" s="14" t="s">
        <v>142</v>
      </c>
      <c r="C79" s="14" t="s">
        <v>143</v>
      </c>
      <c r="D79" s="2" t="s">
        <v>9</v>
      </c>
      <c r="E79" s="20">
        <v>1800</v>
      </c>
      <c r="F79" s="26" t="s">
        <v>327</v>
      </c>
      <c r="G79" s="29" t="s">
        <v>328</v>
      </c>
      <c r="H79" s="25">
        <v>19.579999999999998</v>
      </c>
      <c r="I79" s="25">
        <v>180</v>
      </c>
      <c r="J79" s="42">
        <f t="shared" si="4"/>
        <v>0.10877777777777776</v>
      </c>
      <c r="K79" s="2" t="s">
        <v>9</v>
      </c>
      <c r="L79" s="45">
        <v>1800</v>
      </c>
      <c r="M79" s="53">
        <f t="shared" ref="M79:M117" si="5">L79*J79</f>
        <v>195.79999999999998</v>
      </c>
    </row>
    <row r="80" spans="1:13" s="1" customFormat="1" ht="15" customHeight="1" x14ac:dyDescent="0.2">
      <c r="A80" s="2">
        <v>671</v>
      </c>
      <c r="B80" s="14" t="s">
        <v>144</v>
      </c>
      <c r="C80" s="14" t="s">
        <v>145</v>
      </c>
      <c r="D80" s="2" t="s">
        <v>9</v>
      </c>
      <c r="E80" s="20">
        <v>8000</v>
      </c>
      <c r="F80" s="26" t="s">
        <v>329</v>
      </c>
      <c r="G80" s="29" t="s">
        <v>330</v>
      </c>
      <c r="H80" s="25">
        <v>12.27</v>
      </c>
      <c r="I80" s="25">
        <v>500</v>
      </c>
      <c r="J80" s="42">
        <f t="shared" si="4"/>
        <v>2.4539999999999999E-2</v>
      </c>
      <c r="K80" s="2" t="s">
        <v>9</v>
      </c>
      <c r="L80" s="45">
        <v>8000</v>
      </c>
      <c r="M80" s="53">
        <f t="shared" si="5"/>
        <v>196.32</v>
      </c>
    </row>
    <row r="81" spans="1:13" s="1" customFormat="1" ht="15" customHeight="1" x14ac:dyDescent="0.2">
      <c r="A81" s="47">
        <v>672</v>
      </c>
      <c r="B81" s="14" t="s">
        <v>146</v>
      </c>
      <c r="C81" s="14" t="s">
        <v>147</v>
      </c>
      <c r="D81" s="2" t="s">
        <v>9</v>
      </c>
      <c r="E81" s="20">
        <v>2000</v>
      </c>
      <c r="F81" s="26" t="s">
        <v>331</v>
      </c>
      <c r="G81" s="29" t="s">
        <v>332</v>
      </c>
      <c r="H81" s="25">
        <v>16.23</v>
      </c>
      <c r="I81" s="25">
        <v>250</v>
      </c>
      <c r="J81" s="42">
        <f t="shared" si="4"/>
        <v>6.4920000000000005E-2</v>
      </c>
      <c r="K81" s="2" t="s">
        <v>9</v>
      </c>
      <c r="L81" s="45">
        <v>2000</v>
      </c>
      <c r="M81" s="53">
        <f t="shared" si="5"/>
        <v>129.84</v>
      </c>
    </row>
    <row r="82" spans="1:13" s="1" customFormat="1" ht="15" customHeight="1" x14ac:dyDescent="0.2">
      <c r="A82" s="2">
        <v>673</v>
      </c>
      <c r="B82" s="14" t="s">
        <v>148</v>
      </c>
      <c r="C82" s="14" t="s">
        <v>149</v>
      </c>
      <c r="D82" s="2" t="s">
        <v>19</v>
      </c>
      <c r="E82" s="20">
        <v>270</v>
      </c>
      <c r="F82" s="26" t="s">
        <v>411</v>
      </c>
      <c r="G82" s="29" t="s">
        <v>333</v>
      </c>
      <c r="H82" s="25">
        <v>32.340000000000003</v>
      </c>
      <c r="I82" s="25">
        <v>45</v>
      </c>
      <c r="J82" s="42">
        <f t="shared" si="4"/>
        <v>0.71866666666666679</v>
      </c>
      <c r="K82" s="2" t="s">
        <v>19</v>
      </c>
      <c r="L82" s="45">
        <v>270</v>
      </c>
      <c r="M82" s="53">
        <f t="shared" si="5"/>
        <v>194.04000000000002</v>
      </c>
    </row>
    <row r="83" spans="1:13" s="1" customFormat="1" ht="15" customHeight="1" x14ac:dyDescent="0.2">
      <c r="A83" s="2">
        <v>674</v>
      </c>
      <c r="B83" s="14" t="s">
        <v>150</v>
      </c>
      <c r="C83" s="14" t="s">
        <v>151</v>
      </c>
      <c r="D83" s="2" t="s">
        <v>10</v>
      </c>
      <c r="E83" s="20">
        <v>3000</v>
      </c>
      <c r="F83" s="26" t="s">
        <v>412</v>
      </c>
      <c r="G83" s="29" t="s">
        <v>334</v>
      </c>
      <c r="H83" s="25">
        <v>27.03</v>
      </c>
      <c r="I83" s="25">
        <v>500</v>
      </c>
      <c r="J83" s="42">
        <f t="shared" si="4"/>
        <v>5.4060000000000004E-2</v>
      </c>
      <c r="K83" s="2" t="s">
        <v>10</v>
      </c>
      <c r="L83" s="45">
        <v>3000</v>
      </c>
      <c r="M83" s="53">
        <f t="shared" si="5"/>
        <v>162.18</v>
      </c>
    </row>
    <row r="84" spans="1:13" s="1" customFormat="1" ht="15" customHeight="1" x14ac:dyDescent="0.2">
      <c r="A84" s="2">
        <v>676</v>
      </c>
      <c r="B84" s="14" t="s">
        <v>152</v>
      </c>
      <c r="C84" s="14" t="s">
        <v>153</v>
      </c>
      <c r="D84" s="2" t="s">
        <v>10</v>
      </c>
      <c r="E84" s="20">
        <v>3000</v>
      </c>
      <c r="F84" s="26" t="s">
        <v>413</v>
      </c>
      <c r="G84" s="29" t="s">
        <v>335</v>
      </c>
      <c r="H84" s="25">
        <v>25.86</v>
      </c>
      <c r="I84" s="25">
        <v>500</v>
      </c>
      <c r="J84" s="42">
        <f t="shared" si="4"/>
        <v>5.1720000000000002E-2</v>
      </c>
      <c r="K84" s="2" t="s">
        <v>10</v>
      </c>
      <c r="L84" s="45">
        <v>3000</v>
      </c>
      <c r="M84" s="53">
        <f t="shared" si="5"/>
        <v>155.16</v>
      </c>
    </row>
    <row r="85" spans="1:13" s="1" customFormat="1" ht="15" customHeight="1" x14ac:dyDescent="0.2">
      <c r="A85" s="2">
        <v>679</v>
      </c>
      <c r="B85" s="8" t="s">
        <v>154</v>
      </c>
      <c r="C85" s="8" t="s">
        <v>155</v>
      </c>
      <c r="D85" s="2" t="s">
        <v>9</v>
      </c>
      <c r="E85" s="20">
        <v>900</v>
      </c>
      <c r="F85" s="26" t="s">
        <v>336</v>
      </c>
      <c r="G85" s="27" t="s">
        <v>337</v>
      </c>
      <c r="H85" s="25">
        <v>99.23</v>
      </c>
      <c r="I85" s="25">
        <v>80</v>
      </c>
      <c r="J85" s="42">
        <f t="shared" si="4"/>
        <v>1.240375</v>
      </c>
      <c r="K85" s="2" t="s">
        <v>9</v>
      </c>
      <c r="L85" s="45">
        <v>900</v>
      </c>
      <c r="M85" s="53">
        <f t="shared" si="5"/>
        <v>1116.3375000000001</v>
      </c>
    </row>
    <row r="86" spans="1:13" s="1" customFormat="1" ht="15" customHeight="1" x14ac:dyDescent="0.2">
      <c r="A86" s="2">
        <v>680</v>
      </c>
      <c r="B86" s="14" t="s">
        <v>156</v>
      </c>
      <c r="C86" s="14" t="s">
        <v>157</v>
      </c>
      <c r="D86" s="9" t="s">
        <v>9</v>
      </c>
      <c r="E86" s="20">
        <v>200</v>
      </c>
      <c r="F86" s="36" t="s">
        <v>414</v>
      </c>
      <c r="G86" s="27" t="s">
        <v>338</v>
      </c>
      <c r="H86" s="25">
        <v>26.25</v>
      </c>
      <c r="I86" s="25">
        <v>100</v>
      </c>
      <c r="J86" s="42">
        <f t="shared" si="4"/>
        <v>0.26250000000000001</v>
      </c>
      <c r="K86" s="9" t="s">
        <v>9</v>
      </c>
      <c r="L86" s="45">
        <v>200</v>
      </c>
      <c r="M86" s="53">
        <f t="shared" si="5"/>
        <v>52.5</v>
      </c>
    </row>
    <row r="87" spans="1:13" s="1" customFormat="1" ht="15" customHeight="1" x14ac:dyDescent="0.25">
      <c r="A87" s="2">
        <v>681</v>
      </c>
      <c r="B87" s="14" t="s">
        <v>158</v>
      </c>
      <c r="C87" s="8" t="s">
        <v>159</v>
      </c>
      <c r="D87" s="9" t="s">
        <v>9</v>
      </c>
      <c r="E87" s="20">
        <v>1500</v>
      </c>
      <c r="F87" s="26" t="s">
        <v>339</v>
      </c>
      <c r="G87" s="29" t="s">
        <v>415</v>
      </c>
      <c r="H87" s="25">
        <v>2.14</v>
      </c>
      <c r="I87" s="25">
        <v>100</v>
      </c>
      <c r="J87" s="42">
        <f t="shared" si="4"/>
        <v>2.1400000000000002E-2</v>
      </c>
      <c r="K87" s="9" t="s">
        <v>9</v>
      </c>
      <c r="L87" s="45">
        <v>1500</v>
      </c>
      <c r="M87" s="53">
        <f t="shared" si="5"/>
        <v>32.1</v>
      </c>
    </row>
    <row r="88" spans="1:13" s="1" customFormat="1" ht="15" customHeight="1" x14ac:dyDescent="0.25">
      <c r="A88" s="2">
        <v>682</v>
      </c>
      <c r="B88" s="14" t="s">
        <v>160</v>
      </c>
      <c r="C88" s="14" t="s">
        <v>161</v>
      </c>
      <c r="D88" s="9" t="s">
        <v>9</v>
      </c>
      <c r="E88" s="20">
        <v>2000</v>
      </c>
      <c r="F88" s="26" t="s">
        <v>340</v>
      </c>
      <c r="G88" s="29" t="s">
        <v>416</v>
      </c>
      <c r="H88" s="25">
        <v>2.08</v>
      </c>
      <c r="I88" s="25">
        <v>100</v>
      </c>
      <c r="J88" s="42">
        <f t="shared" si="4"/>
        <v>2.0799999999999999E-2</v>
      </c>
      <c r="K88" s="9" t="s">
        <v>9</v>
      </c>
      <c r="L88" s="45">
        <v>2000</v>
      </c>
      <c r="M88" s="53">
        <f t="shared" si="5"/>
        <v>41.6</v>
      </c>
    </row>
    <row r="89" spans="1:13" s="1" customFormat="1" ht="15" customHeight="1" x14ac:dyDescent="0.25">
      <c r="A89" s="2">
        <v>683</v>
      </c>
      <c r="B89" s="14" t="s">
        <v>162</v>
      </c>
      <c r="C89" s="14" t="s">
        <v>163</v>
      </c>
      <c r="D89" s="9" t="s">
        <v>9</v>
      </c>
      <c r="E89" s="20">
        <v>1000</v>
      </c>
      <c r="F89" s="26" t="s">
        <v>341</v>
      </c>
      <c r="G89" s="33" t="s">
        <v>417</v>
      </c>
      <c r="H89" s="25">
        <v>6.04</v>
      </c>
      <c r="I89" s="25">
        <v>100</v>
      </c>
      <c r="J89" s="42">
        <f t="shared" si="4"/>
        <v>6.0400000000000002E-2</v>
      </c>
      <c r="K89" s="9" t="s">
        <v>9</v>
      </c>
      <c r="L89" s="45">
        <v>1000</v>
      </c>
      <c r="M89" s="53">
        <f t="shared" si="5"/>
        <v>60.400000000000006</v>
      </c>
    </row>
    <row r="90" spans="1:13" s="1" customFormat="1" ht="15" customHeight="1" x14ac:dyDescent="0.25">
      <c r="A90" s="2">
        <v>684</v>
      </c>
      <c r="B90" s="14" t="s">
        <v>164</v>
      </c>
      <c r="C90" s="14" t="s">
        <v>165</v>
      </c>
      <c r="D90" s="9" t="s">
        <v>9</v>
      </c>
      <c r="E90" s="20">
        <v>1000</v>
      </c>
      <c r="F90" s="26" t="s">
        <v>342</v>
      </c>
      <c r="G90" s="37" t="s">
        <v>418</v>
      </c>
      <c r="H90" s="25">
        <v>9.1300000000000008</v>
      </c>
      <c r="I90" s="25">
        <v>50</v>
      </c>
      <c r="J90" s="42">
        <f t="shared" si="4"/>
        <v>0.18260000000000001</v>
      </c>
      <c r="K90" s="9" t="s">
        <v>9</v>
      </c>
      <c r="L90" s="45">
        <v>1000</v>
      </c>
      <c r="M90" s="53">
        <f t="shared" si="5"/>
        <v>182.60000000000002</v>
      </c>
    </row>
    <row r="91" spans="1:13" s="1" customFormat="1" ht="15" customHeight="1" x14ac:dyDescent="0.2">
      <c r="A91" s="2">
        <v>687</v>
      </c>
      <c r="B91" s="14" t="s">
        <v>166</v>
      </c>
      <c r="C91" s="8" t="s">
        <v>167</v>
      </c>
      <c r="D91" s="9" t="s">
        <v>9</v>
      </c>
      <c r="E91" s="20">
        <v>10</v>
      </c>
      <c r="F91" s="30" t="s">
        <v>343</v>
      </c>
      <c r="G91" s="28" t="s">
        <v>344</v>
      </c>
      <c r="H91" s="25">
        <v>6.05</v>
      </c>
      <c r="I91" s="25">
        <v>5</v>
      </c>
      <c r="J91" s="42">
        <f t="shared" si="4"/>
        <v>1.21</v>
      </c>
      <c r="K91" s="9" t="s">
        <v>9</v>
      </c>
      <c r="L91" s="45">
        <v>10</v>
      </c>
      <c r="M91" s="53">
        <f t="shared" si="5"/>
        <v>12.1</v>
      </c>
    </row>
    <row r="92" spans="1:13" s="1" customFormat="1" ht="15" customHeight="1" x14ac:dyDescent="0.2">
      <c r="A92" s="2">
        <v>688</v>
      </c>
      <c r="B92" s="14" t="s">
        <v>166</v>
      </c>
      <c r="C92" s="8" t="s">
        <v>168</v>
      </c>
      <c r="D92" s="9" t="s">
        <v>9</v>
      </c>
      <c r="E92" s="20">
        <v>10</v>
      </c>
      <c r="F92" s="30" t="s">
        <v>345</v>
      </c>
      <c r="G92" s="29" t="s">
        <v>346</v>
      </c>
      <c r="H92" s="25">
        <v>6.05</v>
      </c>
      <c r="I92" s="25">
        <v>5</v>
      </c>
      <c r="J92" s="42">
        <f t="shared" si="4"/>
        <v>1.21</v>
      </c>
      <c r="K92" s="9" t="s">
        <v>9</v>
      </c>
      <c r="L92" s="45">
        <v>10</v>
      </c>
      <c r="M92" s="53">
        <f t="shared" si="5"/>
        <v>12.1</v>
      </c>
    </row>
    <row r="93" spans="1:13" s="1" customFormat="1" ht="15" customHeight="1" x14ac:dyDescent="0.2">
      <c r="A93" s="2">
        <v>689</v>
      </c>
      <c r="B93" s="14" t="s">
        <v>166</v>
      </c>
      <c r="C93" s="8" t="s">
        <v>169</v>
      </c>
      <c r="D93" s="9" t="s">
        <v>9</v>
      </c>
      <c r="E93" s="20">
        <v>10</v>
      </c>
      <c r="F93" s="30" t="s">
        <v>347</v>
      </c>
      <c r="G93" s="29" t="s">
        <v>348</v>
      </c>
      <c r="H93" s="25">
        <v>13.46</v>
      </c>
      <c r="I93" s="25">
        <v>5</v>
      </c>
      <c r="J93" s="42">
        <f t="shared" si="4"/>
        <v>2.6920000000000002</v>
      </c>
      <c r="K93" s="9" t="s">
        <v>9</v>
      </c>
      <c r="L93" s="45">
        <v>10</v>
      </c>
      <c r="M93" s="53">
        <f t="shared" si="5"/>
        <v>26.92</v>
      </c>
    </row>
    <row r="94" spans="1:13" s="1" customFormat="1" ht="15" customHeight="1" x14ac:dyDescent="0.2">
      <c r="A94" s="2">
        <v>690</v>
      </c>
      <c r="B94" s="14" t="s">
        <v>166</v>
      </c>
      <c r="C94" s="8" t="s">
        <v>170</v>
      </c>
      <c r="D94" s="9" t="s">
        <v>9</v>
      </c>
      <c r="E94" s="20">
        <v>10</v>
      </c>
      <c r="F94" s="30" t="s">
        <v>349</v>
      </c>
      <c r="G94" s="29" t="s">
        <v>350</v>
      </c>
      <c r="H94" s="25">
        <v>7.51</v>
      </c>
      <c r="I94" s="25">
        <v>5</v>
      </c>
      <c r="J94" s="42">
        <f t="shared" si="4"/>
        <v>1.502</v>
      </c>
      <c r="K94" s="9" t="s">
        <v>9</v>
      </c>
      <c r="L94" s="45">
        <v>10</v>
      </c>
      <c r="M94" s="53">
        <f t="shared" si="5"/>
        <v>15.02</v>
      </c>
    </row>
    <row r="95" spans="1:13" s="1" customFormat="1" ht="15" customHeight="1" x14ac:dyDescent="0.2">
      <c r="A95" s="2">
        <v>691</v>
      </c>
      <c r="B95" s="14" t="s">
        <v>166</v>
      </c>
      <c r="C95" s="8" t="s">
        <v>171</v>
      </c>
      <c r="D95" s="9" t="s">
        <v>9</v>
      </c>
      <c r="E95" s="20">
        <v>10</v>
      </c>
      <c r="F95" s="30" t="s">
        <v>351</v>
      </c>
      <c r="G95" s="29" t="s">
        <v>352</v>
      </c>
      <c r="H95" s="25">
        <v>7.51</v>
      </c>
      <c r="I95" s="25">
        <v>5</v>
      </c>
      <c r="J95" s="42">
        <f t="shared" si="4"/>
        <v>1.502</v>
      </c>
      <c r="K95" s="9" t="s">
        <v>9</v>
      </c>
      <c r="L95" s="45">
        <v>10</v>
      </c>
      <c r="M95" s="53">
        <f t="shared" si="5"/>
        <v>15.02</v>
      </c>
    </row>
    <row r="96" spans="1:13" s="1" customFormat="1" ht="15" customHeight="1" x14ac:dyDescent="0.2">
      <c r="A96" s="2">
        <v>692</v>
      </c>
      <c r="B96" s="14" t="s">
        <v>166</v>
      </c>
      <c r="C96" s="8" t="s">
        <v>172</v>
      </c>
      <c r="D96" s="2" t="s">
        <v>9</v>
      </c>
      <c r="E96" s="20">
        <v>10</v>
      </c>
      <c r="F96" s="30" t="s">
        <v>353</v>
      </c>
      <c r="G96" s="29" t="s">
        <v>354</v>
      </c>
      <c r="H96" s="25">
        <v>6.05</v>
      </c>
      <c r="I96" s="25">
        <v>5</v>
      </c>
      <c r="J96" s="42">
        <f t="shared" si="4"/>
        <v>1.21</v>
      </c>
      <c r="K96" s="2" t="s">
        <v>9</v>
      </c>
      <c r="L96" s="45">
        <v>10</v>
      </c>
      <c r="M96" s="53">
        <f t="shared" si="5"/>
        <v>12.1</v>
      </c>
    </row>
    <row r="97" spans="1:13" s="1" customFormat="1" ht="15" customHeight="1" x14ac:dyDescent="0.2">
      <c r="A97" s="2">
        <v>693</v>
      </c>
      <c r="B97" s="14" t="s">
        <v>166</v>
      </c>
      <c r="C97" s="8" t="s">
        <v>173</v>
      </c>
      <c r="D97" s="2" t="s">
        <v>9</v>
      </c>
      <c r="E97" s="20">
        <v>10</v>
      </c>
      <c r="F97" s="30" t="s">
        <v>355</v>
      </c>
      <c r="G97" s="29" t="s">
        <v>356</v>
      </c>
      <c r="H97" s="25">
        <v>7.51</v>
      </c>
      <c r="I97" s="25">
        <v>5</v>
      </c>
      <c r="J97" s="42">
        <f t="shared" si="4"/>
        <v>1.502</v>
      </c>
      <c r="K97" s="2" t="s">
        <v>9</v>
      </c>
      <c r="L97" s="45">
        <v>10</v>
      </c>
      <c r="M97" s="53">
        <f t="shared" si="5"/>
        <v>15.02</v>
      </c>
    </row>
    <row r="98" spans="1:13" s="1" customFormat="1" ht="15" customHeight="1" x14ac:dyDescent="0.2">
      <c r="A98" s="2">
        <v>695</v>
      </c>
      <c r="B98" s="14" t="s">
        <v>166</v>
      </c>
      <c r="C98" s="8" t="s">
        <v>174</v>
      </c>
      <c r="D98" s="9" t="s">
        <v>9</v>
      </c>
      <c r="E98" s="20">
        <v>10</v>
      </c>
      <c r="F98" s="30" t="s">
        <v>357</v>
      </c>
      <c r="G98" s="27" t="s">
        <v>344</v>
      </c>
      <c r="H98" s="25">
        <v>7.5</v>
      </c>
      <c r="I98" s="25">
        <v>5</v>
      </c>
      <c r="J98" s="42">
        <f t="shared" si="4"/>
        <v>1.5</v>
      </c>
      <c r="K98" s="9" t="s">
        <v>9</v>
      </c>
      <c r="L98" s="45">
        <v>10</v>
      </c>
      <c r="M98" s="53">
        <f t="shared" si="5"/>
        <v>15</v>
      </c>
    </row>
    <row r="99" spans="1:13" s="1" customFormat="1" ht="15" customHeight="1" x14ac:dyDescent="0.2">
      <c r="A99" s="2">
        <v>696</v>
      </c>
      <c r="B99" s="14" t="s">
        <v>166</v>
      </c>
      <c r="C99" s="8" t="s">
        <v>175</v>
      </c>
      <c r="D99" s="2" t="s">
        <v>9</v>
      </c>
      <c r="E99" s="20">
        <v>10</v>
      </c>
      <c r="F99" s="31" t="s">
        <v>358</v>
      </c>
      <c r="G99" s="39" t="s">
        <v>359</v>
      </c>
      <c r="H99" s="25">
        <v>6.55</v>
      </c>
      <c r="I99" s="25">
        <v>5</v>
      </c>
      <c r="J99" s="42">
        <f t="shared" si="4"/>
        <v>1.31</v>
      </c>
      <c r="K99" s="2" t="s">
        <v>9</v>
      </c>
      <c r="L99" s="45">
        <v>10</v>
      </c>
      <c r="M99" s="53">
        <f t="shared" si="5"/>
        <v>13.100000000000001</v>
      </c>
    </row>
    <row r="100" spans="1:13" s="1" customFormat="1" ht="15" customHeight="1" x14ac:dyDescent="0.2">
      <c r="A100" s="2">
        <v>697</v>
      </c>
      <c r="B100" s="14" t="s">
        <v>166</v>
      </c>
      <c r="C100" s="8" t="s">
        <v>176</v>
      </c>
      <c r="D100" s="2" t="s">
        <v>9</v>
      </c>
      <c r="E100" s="20">
        <v>10</v>
      </c>
      <c r="F100" s="31" t="s">
        <v>360</v>
      </c>
      <c r="G100" s="39" t="s">
        <v>361</v>
      </c>
      <c r="H100" s="25">
        <v>6.05</v>
      </c>
      <c r="I100" s="25">
        <v>5</v>
      </c>
      <c r="J100" s="42">
        <f t="shared" si="4"/>
        <v>1.21</v>
      </c>
      <c r="K100" s="2" t="s">
        <v>9</v>
      </c>
      <c r="L100" s="45">
        <v>10</v>
      </c>
      <c r="M100" s="53">
        <f t="shared" si="5"/>
        <v>12.1</v>
      </c>
    </row>
    <row r="101" spans="1:13" s="1" customFormat="1" ht="15" customHeight="1" x14ac:dyDescent="0.25">
      <c r="A101" s="2">
        <v>698</v>
      </c>
      <c r="B101" s="14" t="s">
        <v>166</v>
      </c>
      <c r="C101" s="8" t="s">
        <v>177</v>
      </c>
      <c r="D101" s="2" t="s">
        <v>9</v>
      </c>
      <c r="E101" s="20">
        <v>10</v>
      </c>
      <c r="F101" s="32" t="s">
        <v>362</v>
      </c>
      <c r="G101" s="38" t="s">
        <v>363</v>
      </c>
      <c r="H101" s="25">
        <v>6.05</v>
      </c>
      <c r="I101" s="25">
        <v>5</v>
      </c>
      <c r="J101" s="42">
        <f t="shared" si="4"/>
        <v>1.21</v>
      </c>
      <c r="K101" s="2" t="s">
        <v>9</v>
      </c>
      <c r="L101" s="45">
        <v>10</v>
      </c>
      <c r="M101" s="53">
        <f t="shared" si="5"/>
        <v>12.1</v>
      </c>
    </row>
    <row r="102" spans="1:13" s="1" customFormat="1" ht="15" customHeight="1" x14ac:dyDescent="0.25">
      <c r="A102" s="2">
        <v>699</v>
      </c>
      <c r="B102" s="14" t="s">
        <v>166</v>
      </c>
      <c r="C102" s="8" t="s">
        <v>178</v>
      </c>
      <c r="D102" s="2" t="s">
        <v>9</v>
      </c>
      <c r="E102" s="20">
        <v>10</v>
      </c>
      <c r="F102" s="32" t="s">
        <v>364</v>
      </c>
      <c r="G102" s="38" t="s">
        <v>365</v>
      </c>
      <c r="H102" s="25">
        <v>12.88</v>
      </c>
      <c r="I102" s="25">
        <v>5</v>
      </c>
      <c r="J102" s="42">
        <f t="shared" si="4"/>
        <v>2.5760000000000001</v>
      </c>
      <c r="K102" s="2" t="s">
        <v>9</v>
      </c>
      <c r="L102" s="45">
        <v>10</v>
      </c>
      <c r="M102" s="53">
        <f t="shared" si="5"/>
        <v>25.76</v>
      </c>
    </row>
    <row r="103" spans="1:13" s="1" customFormat="1" ht="15" customHeight="1" x14ac:dyDescent="0.25">
      <c r="A103" s="2">
        <v>701</v>
      </c>
      <c r="B103" s="14" t="s">
        <v>166</v>
      </c>
      <c r="C103" s="8" t="s">
        <v>179</v>
      </c>
      <c r="D103" s="2" t="s">
        <v>9</v>
      </c>
      <c r="E103" s="20">
        <v>10</v>
      </c>
      <c r="F103" s="32" t="s">
        <v>366</v>
      </c>
      <c r="G103" s="38" t="s">
        <v>367</v>
      </c>
      <c r="H103" s="25">
        <v>6.5</v>
      </c>
      <c r="I103" s="25">
        <v>5</v>
      </c>
      <c r="J103" s="42">
        <f t="shared" si="4"/>
        <v>1.3</v>
      </c>
      <c r="K103" s="2" t="s">
        <v>9</v>
      </c>
      <c r="L103" s="45">
        <v>10</v>
      </c>
      <c r="M103" s="53">
        <f t="shared" si="5"/>
        <v>13</v>
      </c>
    </row>
    <row r="104" spans="1:13" s="1" customFormat="1" ht="15" customHeight="1" x14ac:dyDescent="0.2">
      <c r="A104" s="2">
        <v>702</v>
      </c>
      <c r="B104" s="14" t="s">
        <v>180</v>
      </c>
      <c r="C104" s="8" t="s">
        <v>181</v>
      </c>
      <c r="D104" s="2" t="s">
        <v>182</v>
      </c>
      <c r="E104" s="20">
        <v>15</v>
      </c>
      <c r="F104" s="30" t="s">
        <v>368</v>
      </c>
      <c r="G104" s="39" t="s">
        <v>369</v>
      </c>
      <c r="H104" s="25">
        <v>113</v>
      </c>
      <c r="I104" s="25">
        <v>3</v>
      </c>
      <c r="J104" s="42">
        <f t="shared" si="4"/>
        <v>37.666666666666664</v>
      </c>
      <c r="K104" s="2" t="s">
        <v>182</v>
      </c>
      <c r="L104" s="45">
        <v>15</v>
      </c>
      <c r="M104" s="53">
        <f t="shared" si="5"/>
        <v>565</v>
      </c>
    </row>
    <row r="105" spans="1:13" s="1" customFormat="1" ht="15" customHeight="1" x14ac:dyDescent="0.2">
      <c r="A105" s="2">
        <v>703</v>
      </c>
      <c r="B105" s="14" t="s">
        <v>183</v>
      </c>
      <c r="C105" s="14" t="s">
        <v>184</v>
      </c>
      <c r="D105" s="2" t="s">
        <v>182</v>
      </c>
      <c r="E105" s="20">
        <v>8</v>
      </c>
      <c r="F105" s="26" t="s">
        <v>370</v>
      </c>
      <c r="G105" s="27" t="s">
        <v>371</v>
      </c>
      <c r="H105" s="25">
        <v>40.950000000000003</v>
      </c>
      <c r="I105" s="25">
        <v>1</v>
      </c>
      <c r="J105" s="42">
        <f t="shared" si="4"/>
        <v>40.950000000000003</v>
      </c>
      <c r="K105" s="2" t="s">
        <v>182</v>
      </c>
      <c r="L105" s="45">
        <v>8</v>
      </c>
      <c r="M105" s="53">
        <f t="shared" si="5"/>
        <v>327.60000000000002</v>
      </c>
    </row>
    <row r="106" spans="1:13" s="1" customFormat="1" ht="15" customHeight="1" x14ac:dyDescent="0.2">
      <c r="A106" s="2">
        <v>704</v>
      </c>
      <c r="B106" s="14" t="s">
        <v>185</v>
      </c>
      <c r="C106" s="14" t="s">
        <v>186</v>
      </c>
      <c r="D106" s="2" t="s">
        <v>182</v>
      </c>
      <c r="E106" s="20">
        <v>8</v>
      </c>
      <c r="F106" s="26" t="s">
        <v>372</v>
      </c>
      <c r="G106" s="28" t="s">
        <v>373</v>
      </c>
      <c r="H106" s="25">
        <v>40.950000000000003</v>
      </c>
      <c r="I106" s="25">
        <v>1</v>
      </c>
      <c r="J106" s="42">
        <f t="shared" si="4"/>
        <v>40.950000000000003</v>
      </c>
      <c r="K106" s="2" t="s">
        <v>182</v>
      </c>
      <c r="L106" s="45">
        <v>8</v>
      </c>
      <c r="M106" s="53">
        <f t="shared" si="5"/>
        <v>327.60000000000002</v>
      </c>
    </row>
    <row r="107" spans="1:13" s="1" customFormat="1" ht="15" customHeight="1" x14ac:dyDescent="0.2">
      <c r="A107" s="2">
        <v>705</v>
      </c>
      <c r="B107" s="8" t="s">
        <v>187</v>
      </c>
      <c r="C107" s="8" t="s">
        <v>188</v>
      </c>
      <c r="D107" s="2" t="s">
        <v>182</v>
      </c>
      <c r="E107" s="20">
        <v>10</v>
      </c>
      <c r="F107" s="26" t="s">
        <v>374</v>
      </c>
      <c r="G107" s="28" t="s">
        <v>375</v>
      </c>
      <c r="H107" s="25">
        <v>47.04</v>
      </c>
      <c r="I107" s="25">
        <v>1</v>
      </c>
      <c r="J107" s="42">
        <f t="shared" ref="J107:J117" si="6">H107/I107</f>
        <v>47.04</v>
      </c>
      <c r="K107" s="2" t="s">
        <v>182</v>
      </c>
      <c r="L107" s="45">
        <v>10</v>
      </c>
      <c r="M107" s="53">
        <f t="shared" si="5"/>
        <v>470.4</v>
      </c>
    </row>
    <row r="108" spans="1:13" s="1" customFormat="1" ht="15" customHeight="1" x14ac:dyDescent="0.2">
      <c r="A108" s="2">
        <v>706</v>
      </c>
      <c r="B108" s="14" t="s">
        <v>189</v>
      </c>
      <c r="C108" s="14" t="s">
        <v>190</v>
      </c>
      <c r="D108" s="2" t="s">
        <v>182</v>
      </c>
      <c r="E108" s="20">
        <v>15</v>
      </c>
      <c r="F108" s="26" t="s">
        <v>376</v>
      </c>
      <c r="G108" s="28" t="s">
        <v>377</v>
      </c>
      <c r="H108" s="25">
        <v>50.09</v>
      </c>
      <c r="I108" s="25">
        <v>2</v>
      </c>
      <c r="J108" s="42">
        <f t="shared" si="6"/>
        <v>25.045000000000002</v>
      </c>
      <c r="K108" s="2" t="s">
        <v>182</v>
      </c>
      <c r="L108" s="45">
        <v>15</v>
      </c>
      <c r="M108" s="53">
        <f t="shared" si="5"/>
        <v>375.67500000000001</v>
      </c>
    </row>
    <row r="109" spans="1:13" s="1" customFormat="1" ht="15" customHeight="1" x14ac:dyDescent="0.2">
      <c r="A109" s="2">
        <v>707</v>
      </c>
      <c r="B109" s="14" t="s">
        <v>191</v>
      </c>
      <c r="C109" s="8" t="s">
        <v>192</v>
      </c>
      <c r="D109" s="2" t="s">
        <v>182</v>
      </c>
      <c r="E109" s="20">
        <v>30</v>
      </c>
      <c r="F109" s="40" t="s">
        <v>378</v>
      </c>
      <c r="G109" s="27" t="s">
        <v>379</v>
      </c>
      <c r="H109" s="25">
        <v>34.700000000000003</v>
      </c>
      <c r="I109" s="25">
        <v>1</v>
      </c>
      <c r="J109" s="42">
        <f t="shared" si="6"/>
        <v>34.700000000000003</v>
      </c>
      <c r="K109" s="2" t="s">
        <v>182</v>
      </c>
      <c r="L109" s="45">
        <v>30</v>
      </c>
      <c r="M109" s="53">
        <f t="shared" si="5"/>
        <v>1041</v>
      </c>
    </row>
    <row r="110" spans="1:13" s="1" customFormat="1" ht="15" customHeight="1" x14ac:dyDescent="0.2">
      <c r="A110" s="2">
        <v>708</v>
      </c>
      <c r="B110" s="14" t="s">
        <v>193</v>
      </c>
      <c r="C110" s="14" t="s">
        <v>194</v>
      </c>
      <c r="D110" s="2" t="s">
        <v>182</v>
      </c>
      <c r="E110" s="20">
        <v>70</v>
      </c>
      <c r="F110" s="26" t="s">
        <v>380</v>
      </c>
      <c r="G110" s="28" t="s">
        <v>381</v>
      </c>
      <c r="H110" s="25">
        <v>21.62</v>
      </c>
      <c r="I110" s="25">
        <v>1</v>
      </c>
      <c r="J110" s="42">
        <f t="shared" si="6"/>
        <v>21.62</v>
      </c>
      <c r="K110" s="2" t="s">
        <v>182</v>
      </c>
      <c r="L110" s="45">
        <v>70</v>
      </c>
      <c r="M110" s="53">
        <f t="shared" si="5"/>
        <v>1513.4</v>
      </c>
    </row>
    <row r="111" spans="1:13" s="1" customFormat="1" ht="15" customHeight="1" x14ac:dyDescent="0.2">
      <c r="A111" s="2">
        <v>709</v>
      </c>
      <c r="B111" s="14" t="s">
        <v>195</v>
      </c>
      <c r="C111" s="14" t="s">
        <v>196</v>
      </c>
      <c r="D111" s="2" t="s">
        <v>182</v>
      </c>
      <c r="E111" s="20">
        <v>40</v>
      </c>
      <c r="F111" s="26" t="s">
        <v>382</v>
      </c>
      <c r="G111" s="28" t="s">
        <v>383</v>
      </c>
      <c r="H111" s="25">
        <v>22.88</v>
      </c>
      <c r="I111" s="25">
        <v>1</v>
      </c>
      <c r="J111" s="42">
        <f t="shared" si="6"/>
        <v>22.88</v>
      </c>
      <c r="K111" s="2" t="s">
        <v>182</v>
      </c>
      <c r="L111" s="45">
        <v>40</v>
      </c>
      <c r="M111" s="53">
        <f t="shared" si="5"/>
        <v>915.19999999999993</v>
      </c>
    </row>
    <row r="112" spans="1:13" s="1" customFormat="1" ht="15" customHeight="1" x14ac:dyDescent="0.2">
      <c r="A112" s="2">
        <v>710</v>
      </c>
      <c r="B112" s="14" t="s">
        <v>197</v>
      </c>
      <c r="C112" s="14" t="s">
        <v>198</v>
      </c>
      <c r="D112" s="2" t="s">
        <v>182</v>
      </c>
      <c r="E112" s="20">
        <v>15</v>
      </c>
      <c r="F112" s="26" t="s">
        <v>384</v>
      </c>
      <c r="G112" s="28" t="s">
        <v>385</v>
      </c>
      <c r="H112" s="25">
        <v>34.65</v>
      </c>
      <c r="I112" s="25">
        <v>1</v>
      </c>
      <c r="J112" s="42">
        <f t="shared" si="6"/>
        <v>34.65</v>
      </c>
      <c r="K112" s="2" t="s">
        <v>182</v>
      </c>
      <c r="L112" s="45">
        <v>15</v>
      </c>
      <c r="M112" s="53">
        <f t="shared" si="5"/>
        <v>519.75</v>
      </c>
    </row>
    <row r="113" spans="1:13" s="1" customFormat="1" ht="15" customHeight="1" x14ac:dyDescent="0.2">
      <c r="A113" s="2">
        <v>711</v>
      </c>
      <c r="B113" s="14" t="s">
        <v>199</v>
      </c>
      <c r="C113" s="14" t="s">
        <v>200</v>
      </c>
      <c r="D113" s="2" t="s">
        <v>182</v>
      </c>
      <c r="E113" s="20">
        <v>60</v>
      </c>
      <c r="F113" s="26" t="s">
        <v>386</v>
      </c>
      <c r="G113" s="28" t="s">
        <v>387</v>
      </c>
      <c r="H113" s="25">
        <v>37.590000000000003</v>
      </c>
      <c r="I113" s="25">
        <v>2</v>
      </c>
      <c r="J113" s="42">
        <f t="shared" si="6"/>
        <v>18.795000000000002</v>
      </c>
      <c r="K113" s="2" t="s">
        <v>182</v>
      </c>
      <c r="L113" s="45">
        <v>60</v>
      </c>
      <c r="M113" s="53">
        <f t="shared" si="5"/>
        <v>1127.7</v>
      </c>
    </row>
    <row r="114" spans="1:13" s="1" customFormat="1" ht="15" customHeight="1" x14ac:dyDescent="0.2">
      <c r="A114" s="2">
        <v>712</v>
      </c>
      <c r="B114" s="14" t="s">
        <v>201</v>
      </c>
      <c r="C114" s="14" t="s">
        <v>202</v>
      </c>
      <c r="D114" s="2" t="s">
        <v>182</v>
      </c>
      <c r="E114" s="20">
        <v>5</v>
      </c>
      <c r="F114" s="26" t="s">
        <v>388</v>
      </c>
      <c r="G114" s="28" t="s">
        <v>389</v>
      </c>
      <c r="H114" s="25">
        <v>42.01</v>
      </c>
      <c r="I114" s="25">
        <v>1</v>
      </c>
      <c r="J114" s="42">
        <f t="shared" si="6"/>
        <v>42.01</v>
      </c>
      <c r="K114" s="2" t="s">
        <v>182</v>
      </c>
      <c r="L114" s="45">
        <v>5</v>
      </c>
      <c r="M114" s="53">
        <f t="shared" si="5"/>
        <v>210.04999999999998</v>
      </c>
    </row>
    <row r="115" spans="1:13" s="1" customFormat="1" ht="15" customHeight="1" x14ac:dyDescent="0.2">
      <c r="A115" s="2">
        <v>713</v>
      </c>
      <c r="B115" s="14" t="s">
        <v>203</v>
      </c>
      <c r="C115" s="14" t="s">
        <v>204</v>
      </c>
      <c r="D115" s="2" t="s">
        <v>0</v>
      </c>
      <c r="E115" s="20">
        <v>60</v>
      </c>
      <c r="F115" s="26" t="s">
        <v>390</v>
      </c>
      <c r="G115" s="28" t="s">
        <v>391</v>
      </c>
      <c r="H115" s="25">
        <v>39.43</v>
      </c>
      <c r="I115" s="25">
        <v>15</v>
      </c>
      <c r="J115" s="42">
        <f t="shared" si="6"/>
        <v>2.6286666666666667</v>
      </c>
      <c r="K115" s="2" t="s">
        <v>0</v>
      </c>
      <c r="L115" s="45">
        <v>60</v>
      </c>
      <c r="M115" s="53">
        <f t="shared" si="5"/>
        <v>157.72</v>
      </c>
    </row>
    <row r="116" spans="1:13" s="1" customFormat="1" ht="15" customHeight="1" x14ac:dyDescent="0.2">
      <c r="A116" s="2">
        <v>714</v>
      </c>
      <c r="B116" s="14" t="s">
        <v>205</v>
      </c>
      <c r="C116" s="14" t="s">
        <v>206</v>
      </c>
      <c r="D116" s="2" t="s">
        <v>207</v>
      </c>
      <c r="E116" s="20">
        <v>60</v>
      </c>
      <c r="F116" s="26" t="s">
        <v>392</v>
      </c>
      <c r="G116" s="33" t="s">
        <v>393</v>
      </c>
      <c r="H116" s="25">
        <v>4</v>
      </c>
      <c r="I116" s="25">
        <v>1</v>
      </c>
      <c r="J116" s="42">
        <f t="shared" si="6"/>
        <v>4</v>
      </c>
      <c r="K116" s="2" t="s">
        <v>207</v>
      </c>
      <c r="L116" s="45">
        <v>60</v>
      </c>
      <c r="M116" s="53">
        <f t="shared" si="5"/>
        <v>240</v>
      </c>
    </row>
    <row r="117" spans="1:13" s="1" customFormat="1" ht="15" customHeight="1" x14ac:dyDescent="0.2">
      <c r="A117" s="2">
        <v>715</v>
      </c>
      <c r="B117" s="14" t="s">
        <v>208</v>
      </c>
      <c r="C117" s="14" t="s">
        <v>209</v>
      </c>
      <c r="D117" s="2" t="s">
        <v>9</v>
      </c>
      <c r="E117" s="20">
        <v>12000</v>
      </c>
      <c r="F117" s="26" t="s">
        <v>394</v>
      </c>
      <c r="G117" s="28" t="s">
        <v>395</v>
      </c>
      <c r="H117" s="25">
        <v>3.45</v>
      </c>
      <c r="I117" s="25">
        <v>600</v>
      </c>
      <c r="J117" s="42">
        <f t="shared" si="6"/>
        <v>5.7499999999999999E-3</v>
      </c>
      <c r="K117" s="2" t="s">
        <v>9</v>
      </c>
      <c r="L117" s="45">
        <v>12000</v>
      </c>
      <c r="M117" s="53">
        <f t="shared" si="5"/>
        <v>69</v>
      </c>
    </row>
    <row r="118" spans="1:13" x14ac:dyDescent="0.25">
      <c r="M118" s="49">
        <f>SUM(M10:M117)</f>
        <v>29366.416798610015</v>
      </c>
    </row>
  </sheetData>
  <autoFilter ref="A8:K117" xr:uid="{6FA0EAB5-4CC5-4407-B0D1-2DE2F4447D83}"/>
  <mergeCells count="1">
    <mergeCell ref="F7:J7"/>
  </mergeCells>
  <conditionalFormatting sqref="A36">
    <cfRule type="duplicateValues" dxfId="2" priority="2"/>
  </conditionalFormatting>
  <conditionalFormatting sqref="A37">
    <cfRule type="duplicateValues" dxfId="1" priority="1"/>
  </conditionalFormatting>
  <conditionalFormatting sqref="A38">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Kuluvahendid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Pakkumus kategooria II meditsiini kuluvahendid</dc:title>
  <dc:creator>Ele Pikpõld</dc:creator>
  <cp:lastModifiedBy>Ele Pikpõld</cp:lastModifiedBy>
  <dcterms:created xsi:type="dcterms:W3CDTF">2015-06-05T18:17:20Z</dcterms:created>
  <dcterms:modified xsi:type="dcterms:W3CDTF">2026-04-16T13:31:07Z</dcterms:modified>
</cp:coreProperties>
</file>