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jmdelta.just.sise/dhs/webdav/bdd015e04572e37c3130f6f2cee24ed8ee284544/49004266023/b3d3bc66-9826-4d81-a606-ba944f8bb5f8/"/>
    </mc:Choice>
  </mc:AlternateContent>
  <xr:revisionPtr revIDLastSave="0" documentId="13_ncr:40000001_{36D90D28-AB20-4AD2-B14B-DE2D039B4E86}" xr6:coauthVersionLast="47" xr6:coauthVersionMax="47" xr10:uidLastSave="{00000000-0000-0000-0000-000000000000}"/>
  <bookViews>
    <workbookView xWindow="380" yWindow="380" windowWidth="16940" windowHeight="10750" xr2:uid="{00000000-000D-0000-FFFF-FFFF00000000}"/>
  </bookViews>
  <sheets>
    <sheet name=" Riskihindamin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3" i="1" l="1"/>
  <c r="G13" i="1" l="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<sst xmlns="http://schemas.openxmlformats.org/spreadsheetml/2006/main" count="62" uniqueCount="62">
  <si>
    <t>RISKIHINDAMINE</t>
  </si>
  <si>
    <t>MEEDE: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</si>
  <si>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</si>
  <si>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</si>
  <si>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</si>
  <si>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</si>
  <si>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</si>
  <si>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</si>
  <si>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</si>
  <si>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</si>
  <si>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</si>
  <si>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</si>
  <si>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</si>
  <si>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</si>
  <si>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</si>
  <si>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</si>
  <si>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</si>
  <si>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</si>
  <si>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</si>
  <si>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</si>
  <si>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</si>
  <si>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</si>
  <si>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</si>
  <si>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</si>
  <si>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</si>
  <si>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</si>
  <si>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</si>
  <si>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</si>
  <si>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</si>
  <si>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</si>
  <si>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</si>
  <si>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</si>
  <si>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</si>
  <si>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</si>
  <si>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</si>
  <si>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</si>
  <si>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</si>
  <si>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</si>
  <si>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</si>
  <si>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</si>
  <si>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</si>
  <si>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</si>
  <si>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</si>
  <si>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</si>
  <si>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</si>
  <si>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</si>
  <si>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Kokku skoor</t>
  </si>
  <si>
    <t>Hinnang „Madal“ – 0 kuni 5 punkti</t>
  </si>
  <si>
    <t xml:space="preserve">Hinnang „Keskmine“ – 6 kuni 11 punkti </t>
  </si>
  <si>
    <t>KOONDHINNANG</t>
  </si>
  <si>
    <t xml:space="preserve">Hinnang „Kõrge“ – 12 kuni 15 punkti </t>
  </si>
  <si>
    <t>Antud juhul on tegemist jooksva taotlusvooruga ja meil puudub ülevaade potentsiaalsete taotlejate strateegiast/tegevuskavast korruptsiooni ennetamise ja huvide konfliktide teemal.
Toetuse saaja on eraõiguslik juriidiline isik. Toetuse saaja poolt toetuse kasutamisel ei ole korruptsioon asjakohane (oleks sel juhul, kui toetuse saajaks oleks riigiasutus, sest korruptsioon seondub ametiisikute tegevusega).
Huvide konflikt on maandatud ka toetuse saaja tasandil, kuna ühendmääruse § 11 on kehtestatud ostumenetlusele kindlad reeglid, mis välistavad huvide konflikti.
Kulude kontrollimise raames kontrollitakse, kas abikõlbulikkuse nõuded on täidetud.</t>
  </si>
  <si>
    <t xml:space="preserve">Tegemist on riigiabiga.Riigiabi andmisel lähtutakse komisjoni 20.12.2011 otsusest „Euroopa Liidu toimimise lepingu artikli 106 lõike 2 kohaldamise kohta üldist majandushuvi pakkuvaid teenuseid osutavatele ettevõtjatele avalike teenuste eest makstava hüvitisena antava riigiabi suhtes” (ELT L 7, 11.01.2012, lk 3–10). 
Sekkumispiirkondadele on tehtud kaardistus ja avalik konsultatsioon vastavalt lairiba riigiabi suunistele 5.2.2.4.1 ja nii nagu lairibale antava riigiabi suuniste ergutava mõju punkt 5.1.2 käsitleb. Täpsemalt Seletuskirjas.
Määruse § 12 lg 5 eesmärk on minimeerida Lairiba riigiabi suuniste punkti 5.1.2 sätestatut, et riik ei sekku kohtadesse, millega erainvesteeringud tegelevad juba ilma abita. 
</t>
  </si>
  <si>
    <t>Määruse §17 lg 8 sätestab järgnevad keskkonnanõuded toetuste abil rajatud projektile: "Toetuste abil rajatud projekt peab vastama järgnevatele keskkonnanõuetele:
1) taristu ehitus- ja hooldustööde käigus tekkivad jäätmed peavad olema käideldavad vastavalt kehtivatele nõuetele;
2) taristu ehitus- ja hooldustööde käigus tekkivad jäätmed peavad võimaldama jäätmete ringlusesse võttu võimalikult suures ulatuses;
3) uue taristu rajamisel välditakse olulise kahju tekkimist elupaikadele ja liikidele ning keskkonnamõju hindamise ja keskkonnajuhtimissüsteemi seaduses toodud juhtudel keskkonnamõju hindamise eelhinnangu või keskkonnamõju hindamise nõuetest;
4) taristu osaks olevad materjalid ja tooted ei sisalda Euroopa Parlamendi ja nõukogu määruse (EL) 1907/2006, mis käsitleb kemikaalide registreerimist, hindamist, autoriseerimist ja piiramist (REACH) ning millega asutatakse Euroopa Kemikaaliamet, muudetakse direktiivi 1999/45/EÜ ja tunnistatakse kehtetuks nõukogu määrus (EMÜ) nr 793/93 ja komisjoni määrus (EÜ) nr 1488/94 ning samuti nõukogu direktiiv 76/769/EMÜ ja komisjoni direktiivid 91/155/EMÜ, 93/67/EMÜ, 93/105/EÜ ja 2000/21/EÜ (ELT L 396, 30.12.2006, lk 1–850) lisas XIV nimetatud autoriseerimisele kuuluvaid ohtlikke aineid ning vastavad lisas XVII nimetatud ohtlike ainete kasutuspiirangutele;
5) taristu osaks olevad elektri- ja elektroonikaseadmed vastavad Euroopa Parlamendi ja nõukogu direktiivis 2011/65/EL, teatavate ohtlike ainete kasutamise piiramise kohta elektri- ja elektroonikaseadmetes (ELT L 174, 1.7.2011, lk 88–110), toodud nõuetele;
6) olema vastupidav kliimamuutustele; 
7) järgima „ei kahjusta oluliselt“ põhimõtet."
7) järgima „ei kahjusta oluliselt“ põhimõtet.</t>
  </si>
  <si>
    <t>Määruses on kehtestatud nõuded § 30 lg 3 punkt 1, mis sätestab, et kui toetuse saaja ei pea järgima riigihangete seadust ja asja, teenuse või ehitustöö abikõlblik maksumus ilma käibemaksuta on võrdne 20 000 euroga või sellest suurem, peab ta korraldama ostumenetluse lähtuvalt ühendmääruse § 11 lõigetest 4–10 ning toetuse andmise tingimustes sätestatud nõuetest.</t>
  </si>
  <si>
    <t>Määruse § 30 sätestab kohustused taotlejale. Sh on ka viidatud kohustusele järgida ühendmääruse § 10 ja § 11.</t>
  </si>
  <si>
    <t>Määruse §17 lg 8 on esitatud keskkonnakaitse ja kliimaga seonduvad nõuded toetuse abiga rajatud taristule (sh nõue järgida "ei kahjusta oluliselt" põhimõtet.</t>
  </si>
  <si>
    <t>Toetuse saajad on juriidilised isikud, kellel puudub riigihanke läbiviimise kohustus. 
Määruses on kehtestatud nõuded § 30 lg 3, sh ostumenetluste läbiviimise kord kui summa on suurem kui 20 000 eur.</t>
  </si>
  <si>
    <t xml:space="preserve">Sekkumispiirkondadele on tehtud kaardistus ja avalik konsultatsioon vastavalt lairiba riigiabi suunistele 5.2.2.4.1  ja nii nagu lairibale antava riigiabi suuniste ergutava mõju punkt 5.1.2 käsitleb. Täpsemalt Seletuskirjas.
Määruse § 11 lg 5 eesmärk on minimeerida Lairiba riigiabi suuniste punkti 5.1.2 sätestatut, et riik ei sekku kohtadesse, millega erainvesteeringud tegelevad juba ilma abita. </t>
  </si>
  <si>
    <t xml:space="preserve">Teadaolevalt sarnaseid siseriiklike ja EL-i tasandi meetmeid ei ole. On CEF Digital, kuis selle fookuses on ELi tasandi peamised koridorid, mille hulka antud määruse sihtpiirkondade koridorid ei kuulu ja lisaks omab Rakendusasutus kontrolli CEF Digitalist toetust saavate projektide üle läbi CEF Digital komitee liikmelisuse. 
Määruse § 15 lg 4 kohustab taotlejat teavitama, ka sprojekt on saanud rahastust muudest meetmetest. </t>
  </si>
  <si>
    <t xml:space="preserve">Määruses nõutav § 15 lg 4 taotleja teavitus. Rakendusüksus kontrollib ja ennetab tegevuste võimalikku topeltrahastust. </t>
  </si>
  <si>
    <t xml:space="preserve">Justiits- ja Digiministri määrus „Peamistel transpordikoridoridel 5G tagamise toetuse andmise tingimused“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</si>
</sst>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9">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1">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6" borderId="0" xfId="0" applyFont="1" applyFill="1" applyAlignment="1">
      <alignment horizontal="left" vertical="center"/>
    </xf>
    <xf numFmtId="0" fontId="4" fillId="6" borderId="1" xfId="0" applyFont="1" applyFill="1" applyBorder="1" applyAlignment="1">
      <alignment horizontal="center" vertical="center" wrapText="1"/>
    </xf>
    <xf numFmtId="0" fontId="4" fillId="8" borderId="1" xfId="0" applyFont="1" applyFill="1" applyBorder="1" applyAlignment="1">
      <alignment horizontal="left" vertical="top" wrapText="1"/>
    </xf>
    <xf numFmtId="0" fontId="4" fillId="8" borderId="1" xfId="0" applyFont="1" applyFill="1" applyBorder="1" applyAlignment="1">
      <alignment horizontal="left" vertical="center" wrapText="1"/>
    </xf>
    <xf numFmtId="0" fontId="10" fillId="8" borderId="1" xfId="0" applyFont="1" applyFill="1" applyBorder="1" applyAlignment="1">
      <alignment vertical="center" wrapText="1"/>
    </xf>
    <xf numFmtId="0" fontId="4" fillId="8" borderId="1" xfId="0" applyFont="1" applyFill="1" applyBorder="1" applyAlignment="1">
      <alignment vertical="center" wrapText="1"/>
    </xf>
    <xf numFmtId="0" fontId="5" fillId="6" borderId="0" xfId="0" applyFont="1" applyFill="1" applyAlignment="1">
      <alignment horizontal="left" vertical="top"/>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90" zoomScaleNormal="90" workbookViewId="0">
      <pane xSplit="2" ySplit="7" topLeftCell="C8" activePane="bottomRight" state="frozen"/>
      <selection pane="topRight" activeCell="D1" sqref="D1"/>
      <selection pane="bottomLeft" activeCell="A9" sqref="A9"/>
      <selection pane="bottomRight" activeCell="D8" sqref="D8"/>
    </sheetView>
  </sheetViews>
  <sheetFormatPr defaultColWidth="9.1796875" defaultRowHeight="34.25" customHeight="1" x14ac:dyDescent="0.35"/>
  <cols>
    <col min="1" max="1" width="29.453125" style="5" customWidth="1"/>
    <col min="2" max="2" width="45.453125" style="1" customWidth="1"/>
    <col min="3" max="3" width="31.453125" style="1" customWidth="1"/>
    <col min="4" max="4" width="32.453125" style="1" customWidth="1"/>
    <col min="5" max="5" width="47" style="1" customWidth="1"/>
    <col min="6" max="6" width="33.453125" style="1" customWidth="1"/>
    <col min="7" max="7" width="8.453125" style="2" customWidth="1"/>
    <col min="8" max="8" width="55.453125" style="3" customWidth="1"/>
    <col min="9" max="9" width="9.81640625" style="4" customWidth="1"/>
    <col min="10" max="10" width="35.1796875" style="1" customWidth="1"/>
    <col min="11" max="16384" width="9.1796875" style="1"/>
  </cols>
  <sheetData>
    <row r="1" spans="1:10" s="5" customFormat="1" ht="34.25" customHeight="1" x14ac:dyDescent="0.35">
      <c r="A1" s="26" t="s">
        <v>0</v>
      </c>
      <c r="B1" s="32" t="s">
        <v>1</v>
      </c>
      <c r="C1" s="39" t="s">
        <v>61</v>
      </c>
      <c r="D1" s="39"/>
      <c r="E1" s="45"/>
      <c r="F1" s="39"/>
      <c r="G1" s="39"/>
      <c r="H1" s="39"/>
      <c r="I1" s="33"/>
    </row>
    <row r="2" spans="1:10" ht="14" customHeight="1" x14ac:dyDescent="0.35">
      <c r="A2" s="30" t="s">
        <v>2</v>
      </c>
      <c r="B2" s="30"/>
      <c r="C2" s="30"/>
      <c r="D2" s="30"/>
      <c r="E2" s="30"/>
      <c r="I2" s="14"/>
    </row>
    <row r="3" spans="1:10" ht="14" customHeight="1" x14ac:dyDescent="0.35">
      <c r="A3" s="28" t="s">
        <v>3</v>
      </c>
      <c r="B3" s="28"/>
      <c r="C3" s="28"/>
      <c r="D3" s="28"/>
      <c r="E3" s="28"/>
    </row>
    <row r="4" spans="1:10" ht="14" x14ac:dyDescent="0.35">
      <c r="A4" s="27" t="s">
        <v>4</v>
      </c>
      <c r="B4" s="27"/>
      <c r="C4" s="27"/>
      <c r="D4" s="27"/>
      <c r="E4" s="27"/>
      <c r="F4" s="28"/>
      <c r="G4" s="29"/>
      <c r="H4" s="30"/>
      <c r="I4" s="31"/>
      <c r="J4" s="28"/>
    </row>
    <row r="5" spans="1:10" ht="11.5" customHeight="1" x14ac:dyDescent="0.35"/>
    <row r="6" spans="1:10" s="2" customFormat="1" ht="14" x14ac:dyDescent="0.35">
      <c r="A6" s="48" t="s">
        <v>5</v>
      </c>
      <c r="B6" s="47" t="s">
        <v>6</v>
      </c>
      <c r="C6" s="47" t="s">
        <v>7</v>
      </c>
      <c r="D6" s="47"/>
      <c r="E6" s="47"/>
      <c r="F6" s="47"/>
      <c r="G6" s="50" t="s">
        <v>8</v>
      </c>
      <c r="H6" s="50" t="s">
        <v>9</v>
      </c>
      <c r="I6" s="49" t="s">
        <v>10</v>
      </c>
      <c r="J6" s="46" t="s">
        <v>11</v>
      </c>
    </row>
    <row r="7" spans="1:10" s="2" customFormat="1" ht="43.25" customHeight="1" x14ac:dyDescent="0.35">
      <c r="A7" s="48"/>
      <c r="B7" s="47"/>
      <c r="C7" s="22" t="s">
        <v>12</v>
      </c>
      <c r="D7" s="22" t="s">
        <v>13</v>
      </c>
      <c r="E7" s="22" t="s">
        <v>14</v>
      </c>
      <c r="F7" s="22" t="s">
        <v>15</v>
      </c>
      <c r="G7" s="50"/>
      <c r="H7" s="50"/>
      <c r="I7" s="49"/>
      <c r="J7" s="46"/>
    </row>
    <row r="8" spans="1:10" ht="210" x14ac:dyDescent="0.35">
      <c r="A8" s="21" t="s">
        <v>16</v>
      </c>
      <c r="B8" s="6" t="s">
        <v>17</v>
      </c>
      <c r="C8" s="25" t="s">
        <v>18</v>
      </c>
      <c r="D8" s="25" t="s">
        <v>19</v>
      </c>
      <c r="E8" s="25" t="s">
        <v>20</v>
      </c>
      <c r="F8" s="25" t="s">
        <v>21</v>
      </c>
      <c r="G8" s="7">
        <v>3</v>
      </c>
      <c r="H8" s="43" t="s">
        <v>51</v>
      </c>
      <c r="I8" s="9">
        <v>1</v>
      </c>
      <c r="J8" s="41" t="s">
        <v>55</v>
      </c>
    </row>
    <row r="9" spans="1:10" ht="200" customHeight="1" x14ac:dyDescent="0.35">
      <c r="A9" s="21" t="s">
        <v>22</v>
      </c>
      <c r="B9" s="8" t="s">
        <v>23</v>
      </c>
      <c r="C9" s="8" t="s">
        <v>24</v>
      </c>
      <c r="D9" s="8" t="s">
        <v>25</v>
      </c>
      <c r="E9" s="8" t="s">
        <v>26</v>
      </c>
      <c r="F9" s="8" t="s">
        <v>27</v>
      </c>
      <c r="G9" s="7">
        <v>3</v>
      </c>
      <c r="H9" s="43" t="s">
        <v>52</v>
      </c>
      <c r="I9" s="9">
        <v>1</v>
      </c>
      <c r="J9" s="41" t="s">
        <v>58</v>
      </c>
    </row>
    <row r="10" spans="1:10" ht="182" x14ac:dyDescent="0.35">
      <c r="A10" s="21" t="s">
        <v>28</v>
      </c>
      <c r="B10" s="6" t="s">
        <v>29</v>
      </c>
      <c r="C10" s="8" t="s">
        <v>30</v>
      </c>
      <c r="D10" s="8" t="s">
        <v>31</v>
      </c>
      <c r="E10" s="8" t="s">
        <v>32</v>
      </c>
      <c r="F10" s="8" t="s">
        <v>33</v>
      </c>
      <c r="G10" s="7">
        <v>3</v>
      </c>
      <c r="H10" s="44" t="s">
        <v>59</v>
      </c>
      <c r="I10" s="40">
        <v>1</v>
      </c>
      <c r="J10" s="42" t="s">
        <v>60</v>
      </c>
    </row>
    <row r="11" spans="1:10" ht="140" x14ac:dyDescent="0.35">
      <c r="A11" s="21" t="s">
        <v>34</v>
      </c>
      <c r="B11" s="34" t="s">
        <v>35</v>
      </c>
      <c r="C11" s="8" t="s">
        <v>36</v>
      </c>
      <c r="D11" s="8" t="s">
        <v>37</v>
      </c>
      <c r="E11" s="8" t="s">
        <v>38</v>
      </c>
      <c r="F11" s="8" t="s">
        <v>39</v>
      </c>
      <c r="G11" s="7">
        <v>3</v>
      </c>
      <c r="H11" s="44" t="s">
        <v>57</v>
      </c>
      <c r="I11" s="9">
        <v>1</v>
      </c>
      <c r="J11" s="41" t="s">
        <v>54</v>
      </c>
    </row>
    <row r="12" spans="1:10" ht="409" customHeight="1" x14ac:dyDescent="0.35">
      <c r="A12" s="38" t="s">
        <v>40</v>
      </c>
      <c r="B12" s="8" t="s">
        <v>41</v>
      </c>
      <c r="C12" s="8" t="s">
        <v>42</v>
      </c>
      <c r="D12" s="8" t="s">
        <v>43</v>
      </c>
      <c r="E12" s="8" t="s">
        <v>44</v>
      </c>
      <c r="F12" s="8" t="s">
        <v>45</v>
      </c>
      <c r="G12" s="35">
        <v>3</v>
      </c>
      <c r="H12" s="44" t="s">
        <v>56</v>
      </c>
      <c r="I12" s="36">
        <v>1</v>
      </c>
      <c r="J12" s="41" t="s">
        <v>53</v>
      </c>
    </row>
    <row r="13" spans="1:10" ht="34.25" customHeight="1" x14ac:dyDescent="0.35">
      <c r="A13" s="10"/>
      <c r="B13" s="11"/>
      <c r="C13" s="11"/>
      <c r="D13" s="11"/>
      <c r="E13" s="11"/>
      <c r="F13" s="23" t="s">
        <v>46</v>
      </c>
      <c r="G13" s="24">
        <f>SUM(G8:G12)</f>
        <v>15</v>
      </c>
      <c r="H13" s="12"/>
      <c r="I13" s="13">
        <f>SUM(I8:I12)</f>
        <v>5</v>
      </c>
      <c r="J13" s="11"/>
    </row>
    <row r="14" spans="1:10" ht="12.5" customHeight="1" x14ac:dyDescent="0.35">
      <c r="G14" s="14"/>
    </row>
    <row r="15" spans="1:10" ht="12.5" customHeight="1" x14ac:dyDescent="0.35">
      <c r="G15" s="14"/>
    </row>
    <row r="16" spans="1:10" ht="15.5" customHeight="1" x14ac:dyDescent="0.35">
      <c r="A16" s="15" t="s">
        <v>47</v>
      </c>
      <c r="C16" s="14"/>
      <c r="D16" s="14"/>
      <c r="G16" s="14"/>
    </row>
    <row r="17" spans="1:7" ht="15.5" customHeight="1" x14ac:dyDescent="0.35">
      <c r="A17" s="15" t="s">
        <v>48</v>
      </c>
      <c r="C17" s="17" t="s">
        <v>49</v>
      </c>
      <c r="D17" s="14">
        <f>I13</f>
        <v>5</v>
      </c>
      <c r="E17" s="37" t="str">
        <f>IF(ISNUMBER(D17),(IF(D17&gt;=12,"kõrge risk",IF(D17&lt;=5,"madal risk","keskmine risk"))),"")</f>
        <v>madal risk</v>
      </c>
      <c r="F17" s="16"/>
      <c r="G17" s="14"/>
    </row>
    <row r="18" spans="1:7" ht="15.5" customHeight="1" x14ac:dyDescent="0.35">
      <c r="A18" s="15" t="s">
        <v>50</v>
      </c>
      <c r="C18" s="14"/>
      <c r="D18" s="14"/>
      <c r="F18" s="16"/>
      <c r="G18" s="14"/>
    </row>
    <row r="19" spans="1:7" ht="15.5" customHeight="1" x14ac:dyDescent="0.35">
      <c r="G19" s="14"/>
    </row>
    <row r="20" spans="1:7" ht="15.5" customHeight="1" x14ac:dyDescent="0.35">
      <c r="G20" s="14"/>
    </row>
    <row r="21" spans="1:7" ht="34.25" customHeight="1" x14ac:dyDescent="0.35">
      <c r="D21" s="18"/>
      <c r="E21" s="2"/>
      <c r="G21" s="19"/>
    </row>
    <row r="22" spans="1:7" ht="34.25" customHeight="1" x14ac:dyDescent="0.35">
      <c r="D22" s="18"/>
      <c r="E22" s="2"/>
      <c r="G22" s="20"/>
    </row>
    <row r="23" spans="1:7" ht="34.25" customHeight="1" x14ac:dyDescent="0.35">
      <c r="D23" s="18"/>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584C52937A10459368AEFBD96DB81A" ma:contentTypeVersion="12" ma:contentTypeDescription="Create a new document." ma:contentTypeScope="" ma:versionID="557b174ec0d18237b1673d85dc23f4ba">
  <xsd:schema xmlns:xsd="http://www.w3.org/2001/XMLSchema" xmlns:xs="http://www.w3.org/2001/XMLSchema" xmlns:p="http://schemas.microsoft.com/office/2006/metadata/properties" xmlns:ns2="071ab241-571b-4f8e-a1ec-0259194a3b94" xmlns:ns3="9b483750-598d-46a0-877d-052f8f804d23" targetNamespace="http://schemas.microsoft.com/office/2006/metadata/properties" ma:root="true" ma:fieldsID="ec757ffaeba6856523e86926fd069a20" ns2:_="" ns3:_="">
    <xsd:import namespace="071ab241-571b-4f8e-a1ec-0259194a3b94"/>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ab241-571b-4f8e-a1ec-0259194a3b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c0ad8d9-b912-4204-825c-9baeef24c65a}"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1ab241-571b-4f8e-a1ec-0259194a3b94">
      <Terms xmlns="http://schemas.microsoft.com/office/infopath/2007/PartnerControls"/>
    </lcf76f155ced4ddcb4097134ff3c332f>
    <TaxCatchAll xmlns="9b483750-598d-46a0-877d-052f8f804d23" xsi:nil="true"/>
  </documentManagement>
</p:properties>
</file>

<file path=customXml/itemProps1.xml><?xml version="1.0" encoding="utf-8"?>
<ds:datastoreItem xmlns:ds="http://schemas.openxmlformats.org/officeDocument/2006/customXml" ds:itemID="{225790FE-8918-4070-88EE-1E097853F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1ab241-571b-4f8e-a1ec-0259194a3b94"/>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0735DB-42B2-4A71-ACA7-C8EF1C2FF17F}">
  <ds:schemaRefs>
    <ds:schemaRef ds:uri="http://schemas.microsoft.com/sharepoint/v3/contenttype/forms"/>
  </ds:schemaRefs>
</ds:datastoreItem>
</file>

<file path=customXml/itemProps3.xml><?xml version="1.0" encoding="utf-8"?>
<ds:datastoreItem xmlns:ds="http://schemas.openxmlformats.org/officeDocument/2006/customXml" ds:itemID="{E6B0839E-7A08-4C88-9C0D-BCBBCBC46BE4}">
  <ds:schemaRefs>
    <ds:schemaRef ds:uri="http://schemas.microsoft.com/office/2006/metadata/properties"/>
    <ds:schemaRef ds:uri="http://schemas.microsoft.com/office/infopath/2007/PartnerControls"/>
    <ds:schemaRef ds:uri="071ab241-571b-4f8e-a1ec-0259194a3b94"/>
    <ds:schemaRef ds:uri="9b483750-598d-46a0-877d-052f8f804d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Kaidi Ristal - JUSTDIGI</cp:lastModifiedBy>
  <cp:revision/>
  <dcterms:created xsi:type="dcterms:W3CDTF">2020-05-05T05:18:25Z</dcterms:created>
  <dcterms:modified xsi:type="dcterms:W3CDTF">2026-01-11T16:58:59Z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0x0101009C584C52937A10459368AEFBD96DB81A</vt:lpwstr>
  </property>
  <property fmtid="{D5CDD505-2E9C-101B-9397-08002B2CF9AE}" pid="3" name="Order">
    <vt:r8>1592000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SIP_Label_defa4170-0d19-0005-0004-bc88714345d2_Enabled">
    <vt:lpwstr>true</vt:lpwstr>
  </property>
  <property fmtid="{D5CDD505-2E9C-101B-9397-08002B2CF9AE}" pid="11" name="MSIP_Label_defa4170-0d19-0005-0004-bc88714345d2_SetDate">
    <vt:lpwstr>2025-10-19T17:19:48Z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8fe098d2-428d-4bd4-9803-7195fe96f0e2</vt:lpwstr>
  </property>
  <property fmtid="{D5CDD505-2E9C-101B-9397-08002B2CF9AE}" pid="15" name="MSIP_Label_defa4170-0d19-0005-0004-bc88714345d2_ActionId">
    <vt:lpwstr>ca965800-741b-426d-859f-19f215218cde</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y fmtid="{D5CDD505-2E9C-101B-9397-08002B2CF9AE}" pid="18" name="MediaServiceImageTags">
    <vt:lpwstr/>
  </property>
</Properties>
</file>